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2" i="1" l="1"/>
  <c r="A113" i="1"/>
  <c r="A114" i="1"/>
  <c r="A115" i="1"/>
  <c r="A111" i="1"/>
  <c r="A109" i="1"/>
  <c r="A103" i="1"/>
  <c r="A104" i="1"/>
  <c r="A105" i="1"/>
  <c r="A106" i="1"/>
  <c r="A107" i="1"/>
  <c r="A102" i="1"/>
  <c r="A100" i="1"/>
  <c r="A87" i="1"/>
  <c r="A88" i="1"/>
  <c r="A89" i="1"/>
  <c r="A90" i="1"/>
  <c r="A91" i="1"/>
  <c r="A92" i="1"/>
  <c r="A93" i="1"/>
  <c r="A94" i="1"/>
  <c r="A95" i="1"/>
  <c r="A96" i="1"/>
  <c r="A97" i="1"/>
  <c r="A98" i="1"/>
  <c r="A86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5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29" i="1"/>
  <c r="I64" i="1" l="1"/>
  <c r="I76" i="1" l="1"/>
  <c r="I65" i="1" l="1"/>
  <c r="I14" i="1" l="1"/>
  <c r="I5" i="1"/>
  <c r="I15" i="1"/>
  <c r="I8" i="1"/>
  <c r="I3" i="1"/>
  <c r="I26" i="1"/>
  <c r="I9" i="1"/>
  <c r="I12" i="1"/>
  <c r="I25" i="1"/>
  <c r="I18" i="1"/>
  <c r="I4" i="1"/>
  <c r="I16" i="1"/>
  <c r="I27" i="1"/>
  <c r="I19" i="1"/>
  <c r="I22" i="1"/>
  <c r="I24" i="1"/>
  <c r="I2" i="1"/>
  <c r="I10" i="1"/>
  <c r="I20" i="1"/>
  <c r="I6" i="1"/>
  <c r="I23" i="1"/>
  <c r="I13" i="1"/>
  <c r="I11" i="1"/>
  <c r="I21" i="1"/>
  <c r="I37" i="1"/>
  <c r="K37" i="1" s="1"/>
  <c r="I55" i="1"/>
  <c r="I41" i="1"/>
  <c r="K41" i="1" s="1"/>
  <c r="I43" i="1"/>
  <c r="I29" i="1"/>
  <c r="I44" i="1"/>
  <c r="K44" i="1" s="1"/>
  <c r="I45" i="1"/>
  <c r="K45" i="1" s="1"/>
  <c r="I51" i="1"/>
  <c r="I52" i="1"/>
  <c r="I40" i="1"/>
  <c r="I30" i="1"/>
  <c r="K30" i="1" s="1"/>
  <c r="I46" i="1"/>
  <c r="K46" i="1" s="1"/>
  <c r="I38" i="1"/>
  <c r="K38" i="1" s="1"/>
  <c r="I50" i="1"/>
  <c r="I47" i="1"/>
  <c r="K47" i="1" s="1"/>
  <c r="I48" i="1"/>
  <c r="I39" i="1"/>
  <c r="I54" i="1"/>
  <c r="I53" i="1"/>
  <c r="K53" i="1" s="1"/>
  <c r="I35" i="1"/>
  <c r="K35" i="1" s="1"/>
  <c r="I32" i="1"/>
  <c r="K32" i="1" s="1"/>
  <c r="I49" i="1"/>
  <c r="I42" i="1"/>
  <c r="K42" i="1" s="1"/>
  <c r="I31" i="1"/>
  <c r="I36" i="1"/>
  <c r="I33" i="1"/>
  <c r="K33" i="1" s="1"/>
  <c r="I34" i="1"/>
  <c r="K34" i="1" s="1"/>
  <c r="I79" i="1"/>
  <c r="K79" i="1" s="1"/>
  <c r="I61" i="1"/>
  <c r="I60" i="1"/>
  <c r="K60" i="1" s="1"/>
  <c r="I78" i="1"/>
  <c r="K78" i="1" s="1"/>
  <c r="I70" i="1"/>
  <c r="K70" i="1" s="1"/>
  <c r="I81" i="1"/>
  <c r="I80" i="1"/>
  <c r="I82" i="1"/>
  <c r="K82" i="1" s="1"/>
  <c r="I66" i="1"/>
  <c r="K66" i="1" s="1"/>
  <c r="I71" i="1"/>
  <c r="I67" i="1"/>
  <c r="K67" i="1" s="1"/>
  <c r="I84" i="1"/>
  <c r="K84" i="1" s="1"/>
  <c r="I75" i="1"/>
  <c r="I77" i="1"/>
  <c r="K77" i="1" s="1"/>
  <c r="I59" i="1"/>
  <c r="I58" i="1"/>
  <c r="K58" i="1" s="1"/>
  <c r="I73" i="1"/>
  <c r="K73" i="1" s="1"/>
  <c r="I68" i="1"/>
  <c r="K68" i="1" s="1"/>
  <c r="I57" i="1"/>
  <c r="K57" i="1" s="1"/>
  <c r="I62" i="1"/>
  <c r="K62" i="1" s="1"/>
  <c r="I74" i="1"/>
  <c r="I72" i="1"/>
  <c r="K72" i="1" s="1"/>
  <c r="I63" i="1"/>
  <c r="K63" i="1" s="1"/>
  <c r="I69" i="1"/>
  <c r="K69" i="1" s="1"/>
  <c r="I83" i="1"/>
  <c r="I88" i="1"/>
  <c r="K88" i="1" s="1"/>
  <c r="I92" i="1"/>
  <c r="I93" i="1"/>
  <c r="I90" i="1"/>
  <c r="I97" i="1"/>
  <c r="K97" i="1" s="1"/>
  <c r="I96" i="1"/>
  <c r="I94" i="1"/>
  <c r="K94" i="1" s="1"/>
  <c r="I91" i="1"/>
  <c r="K91" i="1" s="1"/>
  <c r="I95" i="1"/>
  <c r="K95" i="1" s="1"/>
  <c r="I98" i="1"/>
  <c r="K98" i="1" s="1"/>
  <c r="I87" i="1"/>
  <c r="K87" i="1" s="1"/>
  <c r="I89" i="1"/>
  <c r="K89" i="1" s="1"/>
  <c r="I86" i="1"/>
  <c r="K86" i="1" s="1"/>
  <c r="I100" i="1"/>
  <c r="I107" i="1"/>
  <c r="K107" i="1" s="1"/>
  <c r="I102" i="1"/>
  <c r="K102" i="1" s="1"/>
  <c r="I103" i="1"/>
  <c r="K103" i="1" s="1"/>
  <c r="I105" i="1"/>
  <c r="K105" i="1" s="1"/>
  <c r="I104" i="1"/>
  <c r="K104" i="1" s="1"/>
  <c r="I106" i="1"/>
  <c r="K106" i="1" s="1"/>
  <c r="I109" i="1"/>
  <c r="K109" i="1" s="1"/>
  <c r="I114" i="1"/>
  <c r="I115" i="1"/>
  <c r="I111" i="1"/>
  <c r="K111" i="1" s="1"/>
  <c r="I113" i="1"/>
  <c r="K113" i="1" s="1"/>
  <c r="I112" i="1"/>
  <c r="K112" i="1" s="1"/>
  <c r="I7" i="1"/>
  <c r="I17" i="1"/>
  <c r="K114" i="1" l="1"/>
  <c r="K64" i="1"/>
  <c r="K100" i="1"/>
  <c r="K96" i="1"/>
  <c r="K92" i="1"/>
  <c r="K76" i="1"/>
  <c r="K59" i="1"/>
  <c r="K80" i="1"/>
  <c r="K49" i="1"/>
  <c r="K54" i="1"/>
  <c r="K50" i="1"/>
  <c r="K40" i="1"/>
  <c r="K55" i="1"/>
  <c r="K71" i="1"/>
  <c r="K81" i="1"/>
  <c r="K61" i="1"/>
  <c r="K36" i="1"/>
  <c r="K39" i="1"/>
  <c r="K52" i="1"/>
  <c r="K29" i="1"/>
  <c r="K93" i="1"/>
  <c r="K90" i="1"/>
  <c r="K83" i="1"/>
  <c r="K74" i="1"/>
  <c r="K75" i="1"/>
  <c r="K31" i="1"/>
  <c r="K48" i="1"/>
  <c r="K51" i="1"/>
  <c r="K43" i="1"/>
  <c r="K65" i="1"/>
  <c r="K115" i="1"/>
  <c r="K13" i="1"/>
  <c r="K10" i="1"/>
  <c r="K19" i="1"/>
  <c r="K18" i="1"/>
  <c r="K26" i="1"/>
  <c r="K5" i="1"/>
  <c r="K23" i="1"/>
  <c r="K2" i="1"/>
  <c r="K27" i="1"/>
  <c r="K25" i="1"/>
  <c r="K3" i="1"/>
  <c r="K14" i="1"/>
  <c r="K17" i="1"/>
  <c r="K21" i="1"/>
  <c r="K6" i="1"/>
  <c r="K24" i="1"/>
  <c r="K16" i="1"/>
  <c r="K12" i="1"/>
  <c r="K8" i="1"/>
  <c r="K7" i="1"/>
  <c r="K11" i="1"/>
  <c r="K20" i="1"/>
  <c r="K22" i="1"/>
  <c r="K4" i="1"/>
  <c r="K9" i="1"/>
  <c r="K15" i="1"/>
  <c r="A7" i="1"/>
  <c r="A14" i="1"/>
  <c r="A5" i="1"/>
  <c r="A15" i="1"/>
  <c r="A8" i="1"/>
  <c r="A3" i="1"/>
  <c r="A26" i="1"/>
  <c r="A9" i="1"/>
  <c r="A12" i="1"/>
  <c r="A25" i="1"/>
  <c r="A18" i="1"/>
  <c r="A4" i="1"/>
  <c r="A16" i="1"/>
  <c r="A27" i="1"/>
  <c r="A19" i="1"/>
  <c r="A22" i="1"/>
  <c r="A24" i="1"/>
  <c r="A2" i="1"/>
  <c r="A10" i="1"/>
  <c r="A20" i="1"/>
  <c r="A6" i="1"/>
  <c r="A23" i="1"/>
  <c r="A13" i="1"/>
  <c r="A11" i="1"/>
  <c r="A21" i="1"/>
  <c r="A17" i="1"/>
</calcChain>
</file>

<file path=xl/sharedStrings.xml><?xml version="1.0" encoding="utf-8"?>
<sst xmlns="http://schemas.openxmlformats.org/spreadsheetml/2006/main" count="26" uniqueCount="13">
  <si>
    <t>Nr.</t>
  </si>
  <si>
    <t>Stufe</t>
  </si>
  <si>
    <t>Summe</t>
  </si>
  <si>
    <t>von</t>
  </si>
  <si>
    <t>1.</t>
  </si>
  <si>
    <t xml:space="preserve">2. </t>
  </si>
  <si>
    <t>3.</t>
  </si>
  <si>
    <t xml:space="preserve">4. </t>
  </si>
  <si>
    <t xml:space="preserve">5. </t>
  </si>
  <si>
    <t>%</t>
  </si>
  <si>
    <t>Start-
nummer</t>
  </si>
  <si>
    <t>Preis-
träger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</si>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</sst>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ont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0" fillId="0" borderId="34" xfId="0" applyBorder="1"/>
    <xf numFmtId="0" fontId="0" fillId="0" borderId="35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0" xfId="0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Font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41"/>
  <sheetViews>
    <sheetView tabSelected="1" zoomScale="85" zoomScaleNormal="85" workbookViewId="0">
      <selection activeCell="M9" sqref="M9"/>
    </sheetView>
  </sheetViews>
  <sheetFormatPr baseColWidth="10" defaultRowHeight="15" x14ac:dyDescent="0.25"/>
  <cols>
    <col min="1" max="1" width="4.875" customWidth="1"/>
    <col min="2" max="2" width="6.375" bestFit="1" customWidth="1"/>
    <col min="3" max="3" width="8.375" bestFit="1" customWidth="1"/>
    <col min="4" max="4" width="2.875" bestFit="1" customWidth="1"/>
    <col min="5" max="5" width="3.125" bestFit="1" customWidth="1"/>
    <col min="6" max="6" width="2.875" bestFit="1" customWidth="1"/>
    <col min="7" max="8" width="3.125" bestFit="1" customWidth="1"/>
    <col min="9" max="9" width="7.5" bestFit="1" customWidth="1"/>
    <col min="10" max="10" width="5" bestFit="1" customWidth="1"/>
    <col min="11" max="11" width="2.875" bestFit="1" customWidth="1"/>
    <col min="12" max="12" width="6.25" style="66" bestFit="1" customWidth="1"/>
  </cols>
  <sheetData>
    <row r="1" spans="1:15" ht="32.25" thickBot="1" x14ac:dyDescent="0.3">
      <c r="A1" s="1" t="s">
        <v>0</v>
      </c>
      <c r="B1" s="2" t="s">
        <v>1</v>
      </c>
      <c r="C1" s="59" t="s">
        <v>10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2</v>
      </c>
      <c r="J1" s="1" t="s">
        <v>3</v>
      </c>
      <c r="K1" s="1" t="s">
        <v>9</v>
      </c>
      <c r="L1" s="60" t="s">
        <v>11</v>
      </c>
    </row>
    <row r="2" spans="1:15" x14ac:dyDescent="0.25">
      <c r="A2" s="12">
        <f t="shared" ref="A2:A27" si="0">ROW()-1</f>
        <v>1</v>
      </c>
      <c r="B2" s="13">
        <v>3</v>
      </c>
      <c r="C2" s="14">
        <v>560320</v>
      </c>
      <c r="D2" s="3">
        <v>4</v>
      </c>
      <c r="E2" s="4">
        <v>6</v>
      </c>
      <c r="F2" s="4">
        <v>4</v>
      </c>
      <c r="G2" s="4">
        <v>6</v>
      </c>
      <c r="H2" s="4">
        <v>7</v>
      </c>
      <c r="I2" s="4">
        <f>SUM(D2:H2)</f>
        <v>27</v>
      </c>
      <c r="J2" s="4">
        <v>40</v>
      </c>
      <c r="K2" s="5">
        <f>QUOTIENT(I2*100,J2)</f>
        <v>67</v>
      </c>
      <c r="L2" s="61" t="s">
        <v>12</v>
      </c>
    </row>
    <row r="3" spans="1:15" x14ac:dyDescent="0.25">
      <c r="A3" s="15">
        <f t="shared" si="0"/>
        <v>2</v>
      </c>
      <c r="B3" s="16">
        <v>3</v>
      </c>
      <c r="C3" s="17">
        <v>560307</v>
      </c>
      <c r="D3" s="6">
        <v>8</v>
      </c>
      <c r="E3" s="7">
        <v>2</v>
      </c>
      <c r="F3" s="7">
        <v>4</v>
      </c>
      <c r="G3" s="7">
        <v>5</v>
      </c>
      <c r="H3" s="7">
        <v>7</v>
      </c>
      <c r="I3" s="7">
        <f>SUM(D3:H3)</f>
        <v>26</v>
      </c>
      <c r="J3" s="7">
        <v>40</v>
      </c>
      <c r="K3" s="8">
        <f>QUOTIENT(I3*100,J3)</f>
        <v>65</v>
      </c>
      <c r="L3" s="61" t="s">
        <v>12</v>
      </c>
    </row>
    <row r="4" spans="1:15" x14ac:dyDescent="0.25">
      <c r="A4" s="15">
        <f t="shared" si="0"/>
        <v>3</v>
      </c>
      <c r="B4" s="16">
        <v>3</v>
      </c>
      <c r="C4" s="17">
        <v>560314</v>
      </c>
      <c r="D4" s="6">
        <v>6</v>
      </c>
      <c r="E4" s="7">
        <v>4</v>
      </c>
      <c r="F4" s="7">
        <v>4</v>
      </c>
      <c r="G4" s="7">
        <v>3</v>
      </c>
      <c r="H4" s="7">
        <v>9</v>
      </c>
      <c r="I4" s="7">
        <f>SUM(D4:H4)</f>
        <v>26</v>
      </c>
      <c r="J4" s="7">
        <v>40</v>
      </c>
      <c r="K4" s="8">
        <f>QUOTIENT(I4*100,J4)</f>
        <v>65</v>
      </c>
      <c r="L4" s="61" t="s">
        <v>12</v>
      </c>
    </row>
    <row r="5" spans="1:15" x14ac:dyDescent="0.25">
      <c r="A5" s="15">
        <f t="shared" si="0"/>
        <v>4</v>
      </c>
      <c r="B5" s="16">
        <v>3</v>
      </c>
      <c r="C5" s="17">
        <v>560304</v>
      </c>
      <c r="D5" s="6">
        <v>6</v>
      </c>
      <c r="E5" s="7">
        <v>1</v>
      </c>
      <c r="F5" s="7">
        <v>6</v>
      </c>
      <c r="G5" s="7">
        <v>5</v>
      </c>
      <c r="H5" s="7">
        <v>7</v>
      </c>
      <c r="I5" s="7">
        <f>SUM(D5:H5)</f>
        <v>25</v>
      </c>
      <c r="J5" s="7">
        <v>40</v>
      </c>
      <c r="K5" s="8">
        <f>QUOTIENT(I5*100,J5)</f>
        <v>62</v>
      </c>
      <c r="L5" s="61"/>
    </row>
    <row r="6" spans="1:15" x14ac:dyDescent="0.25">
      <c r="A6" s="15">
        <f t="shared" si="0"/>
        <v>5</v>
      </c>
      <c r="B6" s="16">
        <v>3</v>
      </c>
      <c r="C6" s="17">
        <v>560323</v>
      </c>
      <c r="D6" s="6">
        <v>4</v>
      </c>
      <c r="E6" s="7">
        <v>1</v>
      </c>
      <c r="F6" s="7">
        <v>5</v>
      </c>
      <c r="G6" s="7">
        <v>7</v>
      </c>
      <c r="H6" s="7">
        <v>7</v>
      </c>
      <c r="I6" s="7">
        <f>SUM(D6:H6)</f>
        <v>24</v>
      </c>
      <c r="J6" s="7">
        <v>40</v>
      </c>
      <c r="K6" s="8">
        <f>QUOTIENT(I6*100,J6)</f>
        <v>60</v>
      </c>
      <c r="L6" s="61"/>
    </row>
    <row r="7" spans="1:15" x14ac:dyDescent="0.25">
      <c r="A7" s="15">
        <f t="shared" si="0"/>
        <v>6</v>
      </c>
      <c r="B7" s="16">
        <v>3</v>
      </c>
      <c r="C7" s="17">
        <v>560302</v>
      </c>
      <c r="D7" s="6">
        <v>5</v>
      </c>
      <c r="E7" s="7">
        <v>3</v>
      </c>
      <c r="F7" s="7">
        <v>4</v>
      </c>
      <c r="G7" s="7">
        <v>6</v>
      </c>
      <c r="H7" s="7">
        <v>5</v>
      </c>
      <c r="I7" s="7">
        <f>SUM(D7:H7)</f>
        <v>23</v>
      </c>
      <c r="J7" s="7">
        <v>40</v>
      </c>
      <c r="K7" s="8">
        <f>QUOTIENT(I7*100,J7)</f>
        <v>57</v>
      </c>
      <c r="L7" s="61"/>
    </row>
    <row r="8" spans="1:15" x14ac:dyDescent="0.25">
      <c r="A8" s="15">
        <f t="shared" si="0"/>
        <v>7</v>
      </c>
      <c r="B8" s="16">
        <v>3</v>
      </c>
      <c r="C8" s="17">
        <v>560306</v>
      </c>
      <c r="D8" s="6">
        <v>6</v>
      </c>
      <c r="E8" s="7">
        <v>4</v>
      </c>
      <c r="F8" s="7">
        <v>2</v>
      </c>
      <c r="G8" s="7">
        <v>7</v>
      </c>
      <c r="H8" s="7">
        <v>4</v>
      </c>
      <c r="I8" s="7">
        <f>SUM(D8:H8)</f>
        <v>23</v>
      </c>
      <c r="J8" s="7">
        <v>40</v>
      </c>
      <c r="K8" s="8">
        <f>QUOTIENT(I8*100,J8)</f>
        <v>57</v>
      </c>
      <c r="L8" s="61"/>
    </row>
    <row r="9" spans="1:15" x14ac:dyDescent="0.25">
      <c r="A9" s="15">
        <f t="shared" si="0"/>
        <v>8</v>
      </c>
      <c r="B9" s="16">
        <v>3</v>
      </c>
      <c r="C9" s="17">
        <v>560309</v>
      </c>
      <c r="D9" s="6">
        <v>7</v>
      </c>
      <c r="E9" s="7">
        <v>4</v>
      </c>
      <c r="F9" s="7">
        <v>4</v>
      </c>
      <c r="G9" s="7">
        <v>3</v>
      </c>
      <c r="H9" s="7">
        <v>5</v>
      </c>
      <c r="I9" s="7">
        <f>SUM(D9:H9)</f>
        <v>23</v>
      </c>
      <c r="J9" s="7">
        <v>40</v>
      </c>
      <c r="K9" s="8">
        <f>QUOTIENT(I9*100,J9)</f>
        <v>57</v>
      </c>
      <c r="L9" s="61"/>
    </row>
    <row r="10" spans="1:15" x14ac:dyDescent="0.25">
      <c r="A10" s="15">
        <f t="shared" si="0"/>
        <v>9</v>
      </c>
      <c r="B10" s="16">
        <v>3</v>
      </c>
      <c r="C10" s="17">
        <v>560321</v>
      </c>
      <c r="D10" s="6">
        <v>5</v>
      </c>
      <c r="E10" s="7">
        <v>4</v>
      </c>
      <c r="F10" s="7">
        <v>6</v>
      </c>
      <c r="G10" s="7">
        <v>3</v>
      </c>
      <c r="H10" s="7">
        <v>5</v>
      </c>
      <c r="I10" s="7">
        <f>SUM(D10:H10)</f>
        <v>23</v>
      </c>
      <c r="J10" s="7">
        <v>40</v>
      </c>
      <c r="K10" s="8">
        <f>QUOTIENT(I10*100,J10)</f>
        <v>57</v>
      </c>
      <c r="L10" s="61"/>
      <c r="O10" s="33"/>
    </row>
    <row r="11" spans="1:15" x14ac:dyDescent="0.25">
      <c r="A11" s="15">
        <f t="shared" si="0"/>
        <v>10</v>
      </c>
      <c r="B11" s="16">
        <v>3</v>
      </c>
      <c r="C11" s="17">
        <v>560326</v>
      </c>
      <c r="D11" s="6">
        <v>7</v>
      </c>
      <c r="E11" s="7">
        <v>5</v>
      </c>
      <c r="F11" s="7">
        <v>4</v>
      </c>
      <c r="G11" s="7">
        <v>0</v>
      </c>
      <c r="H11" s="7">
        <v>7</v>
      </c>
      <c r="I11" s="7">
        <f>SUM(D11:H11)</f>
        <v>23</v>
      </c>
      <c r="J11" s="7">
        <v>40</v>
      </c>
      <c r="K11" s="8">
        <f>QUOTIENT(I11*100,J11)</f>
        <v>57</v>
      </c>
      <c r="L11" s="61"/>
      <c r="O11" s="33"/>
    </row>
    <row r="12" spans="1:15" x14ac:dyDescent="0.25">
      <c r="A12" s="15">
        <f t="shared" si="0"/>
        <v>11</v>
      </c>
      <c r="B12" s="16">
        <v>3</v>
      </c>
      <c r="C12" s="17">
        <v>560310</v>
      </c>
      <c r="D12" s="6">
        <v>8</v>
      </c>
      <c r="E12" s="7">
        <v>4</v>
      </c>
      <c r="F12" s="7">
        <v>2</v>
      </c>
      <c r="G12" s="7">
        <v>1</v>
      </c>
      <c r="H12" s="7">
        <v>7</v>
      </c>
      <c r="I12" s="7">
        <f>SUM(D12:H12)</f>
        <v>22</v>
      </c>
      <c r="J12" s="7">
        <v>40</v>
      </c>
      <c r="K12" s="8">
        <f>QUOTIENT(I12*100,J12)</f>
        <v>55</v>
      </c>
      <c r="L12" s="61"/>
    </row>
    <row r="13" spans="1:15" x14ac:dyDescent="0.25">
      <c r="A13" s="15">
        <f t="shared" si="0"/>
        <v>12</v>
      </c>
      <c r="B13" s="16">
        <v>3</v>
      </c>
      <c r="C13" s="17">
        <v>560325</v>
      </c>
      <c r="D13" s="6">
        <v>5</v>
      </c>
      <c r="E13" s="7">
        <v>2</v>
      </c>
      <c r="F13" s="7">
        <v>3</v>
      </c>
      <c r="G13" s="7">
        <v>5</v>
      </c>
      <c r="H13" s="7">
        <v>7</v>
      </c>
      <c r="I13" s="7">
        <f>SUM(D13:H13)</f>
        <v>22</v>
      </c>
      <c r="J13" s="7">
        <v>40</v>
      </c>
      <c r="K13" s="8">
        <f>QUOTIENT(I13*100,J13)</f>
        <v>55</v>
      </c>
      <c r="L13" s="61"/>
    </row>
    <row r="14" spans="1:15" x14ac:dyDescent="0.25">
      <c r="A14" s="15">
        <f t="shared" si="0"/>
        <v>13</v>
      </c>
      <c r="B14" s="16">
        <v>3</v>
      </c>
      <c r="C14" s="17">
        <v>560303</v>
      </c>
      <c r="D14" s="6">
        <v>5</v>
      </c>
      <c r="E14" s="7">
        <v>0</v>
      </c>
      <c r="F14" s="7">
        <v>2</v>
      </c>
      <c r="G14" s="7">
        <v>5</v>
      </c>
      <c r="H14" s="7">
        <v>9</v>
      </c>
      <c r="I14" s="7">
        <f>SUM(D14:H14)</f>
        <v>21</v>
      </c>
      <c r="J14" s="7">
        <v>40</v>
      </c>
      <c r="K14" s="8">
        <f>QUOTIENT(I14*100,J14)</f>
        <v>52</v>
      </c>
      <c r="L14" s="61"/>
      <c r="O14" s="33"/>
    </row>
    <row r="15" spans="1:15" x14ac:dyDescent="0.25">
      <c r="A15" s="15">
        <f t="shared" si="0"/>
        <v>14</v>
      </c>
      <c r="B15" s="16">
        <v>3</v>
      </c>
      <c r="C15" s="17">
        <v>560305</v>
      </c>
      <c r="D15" s="6">
        <v>3</v>
      </c>
      <c r="E15" s="7">
        <v>4</v>
      </c>
      <c r="F15" s="7">
        <v>2</v>
      </c>
      <c r="G15" s="7">
        <v>1</v>
      </c>
      <c r="H15" s="7">
        <v>9</v>
      </c>
      <c r="I15" s="7">
        <f>SUM(D15:H15)</f>
        <v>19</v>
      </c>
      <c r="J15" s="7">
        <v>40</v>
      </c>
      <c r="K15" s="8">
        <f>QUOTIENT(I15*100,J15)</f>
        <v>47</v>
      </c>
      <c r="L15" s="61"/>
    </row>
    <row r="16" spans="1:15" x14ac:dyDescent="0.25">
      <c r="A16" s="15">
        <f t="shared" si="0"/>
        <v>15</v>
      </c>
      <c r="B16" s="16">
        <v>3</v>
      </c>
      <c r="C16" s="17">
        <v>560315</v>
      </c>
      <c r="D16" s="6">
        <v>6</v>
      </c>
      <c r="E16" s="7">
        <v>2</v>
      </c>
      <c r="F16" s="7">
        <v>2</v>
      </c>
      <c r="G16" s="7">
        <v>6</v>
      </c>
      <c r="H16" s="7">
        <v>3</v>
      </c>
      <c r="I16" s="7">
        <f>SUM(D16:H16)</f>
        <v>19</v>
      </c>
      <c r="J16" s="7">
        <v>40</v>
      </c>
      <c r="K16" s="8">
        <f>QUOTIENT(I16*100,J16)</f>
        <v>47</v>
      </c>
      <c r="L16" s="61"/>
    </row>
    <row r="17" spans="1:52" x14ac:dyDescent="0.25">
      <c r="A17" s="15">
        <f t="shared" si="0"/>
        <v>16</v>
      </c>
      <c r="B17" s="16">
        <v>3</v>
      </c>
      <c r="C17" s="17">
        <v>560301</v>
      </c>
      <c r="D17" s="6">
        <v>5</v>
      </c>
      <c r="E17" s="7">
        <v>2</v>
      </c>
      <c r="F17" s="7">
        <v>0</v>
      </c>
      <c r="G17" s="7">
        <v>1</v>
      </c>
      <c r="H17" s="7">
        <v>9</v>
      </c>
      <c r="I17" s="7">
        <f>SUM(D17:H17)</f>
        <v>17</v>
      </c>
      <c r="J17" s="7">
        <v>40</v>
      </c>
      <c r="K17" s="8">
        <f>QUOTIENT(I17*100,J17)</f>
        <v>42</v>
      </c>
      <c r="L17" s="61"/>
    </row>
    <row r="18" spans="1:52" x14ac:dyDescent="0.25">
      <c r="A18" s="15">
        <f t="shared" si="0"/>
        <v>17</v>
      </c>
      <c r="B18" s="16">
        <v>3</v>
      </c>
      <c r="C18" s="17">
        <v>560313</v>
      </c>
      <c r="D18" s="6">
        <v>7</v>
      </c>
      <c r="E18" s="7">
        <v>2</v>
      </c>
      <c r="F18" s="7">
        <v>1</v>
      </c>
      <c r="G18" s="7">
        <v>2</v>
      </c>
      <c r="H18" s="7">
        <v>5</v>
      </c>
      <c r="I18" s="7">
        <f>SUM(D18:H18)</f>
        <v>17</v>
      </c>
      <c r="J18" s="7">
        <v>40</v>
      </c>
      <c r="K18" s="8">
        <f>QUOTIENT(I18*100,J18)</f>
        <v>42</v>
      </c>
      <c r="L18" s="61"/>
    </row>
    <row r="19" spans="1:52" x14ac:dyDescent="0.25">
      <c r="A19" s="15">
        <f t="shared" si="0"/>
        <v>18</v>
      </c>
      <c r="B19" s="16">
        <v>3</v>
      </c>
      <c r="C19" s="17">
        <v>560317</v>
      </c>
      <c r="D19" s="6">
        <v>5</v>
      </c>
      <c r="E19" s="7">
        <v>5</v>
      </c>
      <c r="F19" s="7">
        <v>0</v>
      </c>
      <c r="G19" s="7">
        <v>3</v>
      </c>
      <c r="H19" s="7">
        <v>3</v>
      </c>
      <c r="I19" s="7">
        <f>SUM(D19:H19)</f>
        <v>16</v>
      </c>
      <c r="J19" s="7">
        <v>40</v>
      </c>
      <c r="K19" s="8">
        <f>QUOTIENT(I19*100,J19)</f>
        <v>40</v>
      </c>
      <c r="L19" s="61"/>
    </row>
    <row r="20" spans="1:52" x14ac:dyDescent="0.25">
      <c r="A20" s="15">
        <f t="shared" si="0"/>
        <v>19</v>
      </c>
      <c r="B20" s="16">
        <v>3</v>
      </c>
      <c r="C20" s="17">
        <v>560322</v>
      </c>
      <c r="D20" s="6">
        <v>5</v>
      </c>
      <c r="E20" s="7">
        <v>3</v>
      </c>
      <c r="F20" s="7">
        <v>0</v>
      </c>
      <c r="G20" s="7">
        <v>2</v>
      </c>
      <c r="H20" s="7">
        <v>6</v>
      </c>
      <c r="I20" s="7">
        <f>SUM(D20:H20)</f>
        <v>16</v>
      </c>
      <c r="J20" s="7">
        <v>40</v>
      </c>
      <c r="K20" s="8">
        <f>QUOTIENT(I20*100,J20)</f>
        <v>40</v>
      </c>
      <c r="L20" s="61"/>
    </row>
    <row r="21" spans="1:52" x14ac:dyDescent="0.25">
      <c r="A21" s="46">
        <f t="shared" si="0"/>
        <v>20</v>
      </c>
      <c r="B21" s="16">
        <v>3</v>
      </c>
      <c r="C21" s="17">
        <v>560327</v>
      </c>
      <c r="D21" s="6">
        <v>8</v>
      </c>
      <c r="E21" s="7">
        <v>2</v>
      </c>
      <c r="F21" s="7">
        <v>0</v>
      </c>
      <c r="G21" s="7">
        <v>3</v>
      </c>
      <c r="H21" s="7">
        <v>3</v>
      </c>
      <c r="I21" s="7">
        <f>SUM(D21:H21)</f>
        <v>16</v>
      </c>
      <c r="J21" s="7">
        <v>40</v>
      </c>
      <c r="K21" s="8">
        <f>QUOTIENT(I21*100,J21)</f>
        <v>40</v>
      </c>
      <c r="L21" s="61"/>
    </row>
    <row r="22" spans="1:52" x14ac:dyDescent="0.25">
      <c r="A22" s="15">
        <f t="shared" si="0"/>
        <v>21</v>
      </c>
      <c r="B22" s="16">
        <v>3</v>
      </c>
      <c r="C22" s="17">
        <v>560318</v>
      </c>
      <c r="D22" s="6">
        <v>5</v>
      </c>
      <c r="E22" s="7">
        <v>2</v>
      </c>
      <c r="F22" s="7">
        <v>0</v>
      </c>
      <c r="G22" s="7">
        <v>3</v>
      </c>
      <c r="H22" s="7">
        <v>5</v>
      </c>
      <c r="I22" s="7">
        <f>SUM(D22:H22)</f>
        <v>15</v>
      </c>
      <c r="J22" s="7">
        <v>40</v>
      </c>
      <c r="K22" s="8">
        <f>QUOTIENT(I22*100,J22)</f>
        <v>37</v>
      </c>
      <c r="L22" s="61"/>
    </row>
    <row r="23" spans="1:52" x14ac:dyDescent="0.25">
      <c r="A23" s="15">
        <f t="shared" si="0"/>
        <v>22</v>
      </c>
      <c r="B23" s="16">
        <v>3</v>
      </c>
      <c r="C23" s="17">
        <v>560324</v>
      </c>
      <c r="D23" s="6">
        <v>4</v>
      </c>
      <c r="E23" s="7">
        <v>1</v>
      </c>
      <c r="F23" s="7">
        <v>0</v>
      </c>
      <c r="G23" s="7">
        <v>7</v>
      </c>
      <c r="H23" s="7">
        <v>3</v>
      </c>
      <c r="I23" s="7">
        <f>SUM(D23:H23)</f>
        <v>15</v>
      </c>
      <c r="J23" s="7">
        <v>40</v>
      </c>
      <c r="K23" s="8">
        <f>QUOTIENT(I23*100,J23)</f>
        <v>37</v>
      </c>
      <c r="L23" s="61"/>
    </row>
    <row r="24" spans="1:52" x14ac:dyDescent="0.25">
      <c r="A24" s="15">
        <f t="shared" si="0"/>
        <v>23</v>
      </c>
      <c r="B24" s="16">
        <v>3</v>
      </c>
      <c r="C24" s="17">
        <v>560319</v>
      </c>
      <c r="D24" s="6">
        <v>5</v>
      </c>
      <c r="E24" s="7">
        <v>1</v>
      </c>
      <c r="F24" s="7">
        <v>3</v>
      </c>
      <c r="G24" s="7">
        <v>2</v>
      </c>
      <c r="H24" s="7">
        <v>3</v>
      </c>
      <c r="I24" s="7">
        <f>SUM(D24:H24)</f>
        <v>14</v>
      </c>
      <c r="J24" s="7">
        <v>40</v>
      </c>
      <c r="K24" s="8">
        <f>QUOTIENT(I24*100,J24)</f>
        <v>35</v>
      </c>
      <c r="L24" s="61"/>
    </row>
    <row r="25" spans="1:52" x14ac:dyDescent="0.25">
      <c r="A25" s="15">
        <f t="shared" si="0"/>
        <v>24</v>
      </c>
      <c r="B25" s="16">
        <v>3</v>
      </c>
      <c r="C25" s="17">
        <v>560312</v>
      </c>
      <c r="D25" s="6">
        <v>5</v>
      </c>
      <c r="E25" s="7">
        <v>3</v>
      </c>
      <c r="F25" s="7">
        <v>0</v>
      </c>
      <c r="G25" s="7">
        <v>1</v>
      </c>
      <c r="H25" s="7">
        <v>4</v>
      </c>
      <c r="I25" s="7">
        <f>SUM(D25:H25)</f>
        <v>13</v>
      </c>
      <c r="J25" s="7">
        <v>40</v>
      </c>
      <c r="K25" s="8">
        <f>QUOTIENT(I25*100,J25)</f>
        <v>32</v>
      </c>
      <c r="L25" s="61"/>
    </row>
    <row r="26" spans="1:52" x14ac:dyDescent="0.25">
      <c r="A26" s="15">
        <f t="shared" si="0"/>
        <v>25</v>
      </c>
      <c r="B26" s="16">
        <v>3</v>
      </c>
      <c r="C26" s="17">
        <v>560308</v>
      </c>
      <c r="D26" s="6">
        <v>4</v>
      </c>
      <c r="E26" s="7">
        <v>2</v>
      </c>
      <c r="F26" s="7">
        <v>0</v>
      </c>
      <c r="G26" s="7">
        <v>3</v>
      </c>
      <c r="H26" s="7">
        <v>3</v>
      </c>
      <c r="I26" s="7">
        <f>SUM(D26:H26)</f>
        <v>12</v>
      </c>
      <c r="J26" s="7">
        <v>40</v>
      </c>
      <c r="K26" s="8">
        <f>QUOTIENT(I26*100,J26)</f>
        <v>30</v>
      </c>
      <c r="L26" s="61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s="41" customFormat="1" ht="15.75" thickBot="1" x14ac:dyDescent="0.3">
      <c r="A27" s="18">
        <f t="shared" si="0"/>
        <v>26</v>
      </c>
      <c r="B27" s="19">
        <v>3</v>
      </c>
      <c r="C27" s="20">
        <v>560316</v>
      </c>
      <c r="D27" s="9">
        <v>1</v>
      </c>
      <c r="E27" s="10">
        <v>0</v>
      </c>
      <c r="F27" s="10">
        <v>0</v>
      </c>
      <c r="G27" s="10">
        <v>4</v>
      </c>
      <c r="H27" s="10">
        <v>7</v>
      </c>
      <c r="I27" s="10">
        <f>SUM(D27:H27)</f>
        <v>12</v>
      </c>
      <c r="J27" s="10">
        <v>40</v>
      </c>
      <c r="K27" s="11">
        <f>QUOTIENT(I27*100,J27)</f>
        <v>30</v>
      </c>
      <c r="L27" s="6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s="33" customFormat="1" x14ac:dyDescent="0.25">
      <c r="A28" s="47"/>
      <c r="B28" s="48"/>
      <c r="C28" s="49"/>
      <c r="D28" s="50"/>
      <c r="E28" s="51"/>
      <c r="F28" s="51"/>
      <c r="G28" s="51"/>
      <c r="H28" s="51"/>
      <c r="I28" s="51"/>
      <c r="J28" s="51"/>
      <c r="K28" s="52"/>
      <c r="L28" s="61"/>
    </row>
    <row r="29" spans="1:52" x14ac:dyDescent="0.25">
      <c r="A29" s="26">
        <f>ROW()-2</f>
        <v>27</v>
      </c>
      <c r="B29" s="27">
        <v>4</v>
      </c>
      <c r="C29" s="28">
        <v>560405</v>
      </c>
      <c r="D29" s="29">
        <v>7</v>
      </c>
      <c r="E29" s="30">
        <v>8</v>
      </c>
      <c r="F29" s="30">
        <v>4</v>
      </c>
      <c r="G29" s="30">
        <v>5</v>
      </c>
      <c r="H29" s="30">
        <v>6</v>
      </c>
      <c r="I29" s="30">
        <f>SUM(D29:H29)</f>
        <v>30</v>
      </c>
      <c r="J29" s="30">
        <v>40</v>
      </c>
      <c r="K29" s="31">
        <f>QUOTIENT(I29*100,J29)</f>
        <v>75</v>
      </c>
      <c r="L29" s="61" t="s">
        <v>12</v>
      </c>
    </row>
    <row r="30" spans="1:52" x14ac:dyDescent="0.25">
      <c r="A30" s="26">
        <f t="shared" ref="A30:A55" si="1">ROW()-2</f>
        <v>28</v>
      </c>
      <c r="B30" s="16">
        <v>4</v>
      </c>
      <c r="C30" s="17">
        <v>560411</v>
      </c>
      <c r="D30" s="6">
        <v>7</v>
      </c>
      <c r="E30" s="7">
        <v>8</v>
      </c>
      <c r="F30" s="7">
        <v>6</v>
      </c>
      <c r="G30" s="7">
        <v>2</v>
      </c>
      <c r="H30" s="7">
        <v>4</v>
      </c>
      <c r="I30" s="7">
        <f>SUM(D30:H30)</f>
        <v>27</v>
      </c>
      <c r="J30" s="7">
        <v>40</v>
      </c>
      <c r="K30" s="8">
        <f>QUOTIENT(I30*100,J30)</f>
        <v>67</v>
      </c>
      <c r="L30" s="61" t="s">
        <v>12</v>
      </c>
    </row>
    <row r="31" spans="1:52" x14ac:dyDescent="0.25">
      <c r="A31" s="26">
        <f t="shared" si="1"/>
        <v>29</v>
      </c>
      <c r="B31" s="16">
        <v>4</v>
      </c>
      <c r="C31" s="17">
        <v>560424</v>
      </c>
      <c r="D31" s="6">
        <v>4</v>
      </c>
      <c r="E31" s="7">
        <v>8</v>
      </c>
      <c r="F31" s="7">
        <v>3</v>
      </c>
      <c r="G31" s="7">
        <v>6</v>
      </c>
      <c r="H31" s="7">
        <v>6</v>
      </c>
      <c r="I31" s="7">
        <f>SUM(D31:H31)</f>
        <v>27</v>
      </c>
      <c r="J31" s="7">
        <v>40</v>
      </c>
      <c r="K31" s="8">
        <f>QUOTIENT(I31*100,J31)</f>
        <v>67</v>
      </c>
      <c r="L31" s="61" t="s">
        <v>12</v>
      </c>
    </row>
    <row r="32" spans="1:52" x14ac:dyDescent="0.25">
      <c r="A32" s="26">
        <f t="shared" si="1"/>
        <v>30</v>
      </c>
      <c r="B32" s="16">
        <v>4</v>
      </c>
      <c r="C32" s="17">
        <v>560421</v>
      </c>
      <c r="D32" s="6">
        <v>5</v>
      </c>
      <c r="E32" s="7">
        <v>7</v>
      </c>
      <c r="F32" s="7">
        <v>2</v>
      </c>
      <c r="G32" s="7">
        <v>6</v>
      </c>
      <c r="H32" s="7">
        <v>6</v>
      </c>
      <c r="I32" s="7">
        <f>SUM(D32:H32)</f>
        <v>26</v>
      </c>
      <c r="J32" s="7">
        <v>40</v>
      </c>
      <c r="K32" s="8">
        <f>QUOTIENT(I32*100,J32)</f>
        <v>65</v>
      </c>
      <c r="L32" s="61" t="s">
        <v>12</v>
      </c>
    </row>
    <row r="33" spans="1:12" x14ac:dyDescent="0.25">
      <c r="A33" s="26">
        <f t="shared" si="1"/>
        <v>31</v>
      </c>
      <c r="B33" s="16">
        <v>4</v>
      </c>
      <c r="C33" s="17">
        <v>560426</v>
      </c>
      <c r="D33" s="6">
        <v>7</v>
      </c>
      <c r="E33" s="7">
        <v>8</v>
      </c>
      <c r="F33" s="7">
        <v>1</v>
      </c>
      <c r="G33" s="7">
        <v>1</v>
      </c>
      <c r="H33" s="7">
        <v>8</v>
      </c>
      <c r="I33" s="7">
        <f>SUM(D33:H33)</f>
        <v>25</v>
      </c>
      <c r="J33" s="7">
        <v>40</v>
      </c>
      <c r="K33" s="8">
        <f>QUOTIENT(I33*100,J33)</f>
        <v>62</v>
      </c>
      <c r="L33" s="61"/>
    </row>
    <row r="34" spans="1:12" x14ac:dyDescent="0.25">
      <c r="A34" s="26">
        <f t="shared" si="1"/>
        <v>32</v>
      </c>
      <c r="B34" s="16">
        <v>4</v>
      </c>
      <c r="C34" s="17">
        <v>560427</v>
      </c>
      <c r="D34" s="6">
        <v>3</v>
      </c>
      <c r="E34" s="7">
        <v>8</v>
      </c>
      <c r="F34" s="7">
        <v>3</v>
      </c>
      <c r="G34" s="7">
        <v>4</v>
      </c>
      <c r="H34" s="7">
        <v>7</v>
      </c>
      <c r="I34" s="7">
        <f>SUM(D34:H34)</f>
        <v>25</v>
      </c>
      <c r="J34" s="7">
        <v>40</v>
      </c>
      <c r="K34" s="8">
        <f>QUOTIENT(I34*100,J34)</f>
        <v>62</v>
      </c>
      <c r="L34" s="61"/>
    </row>
    <row r="35" spans="1:12" x14ac:dyDescent="0.25">
      <c r="A35" s="26">
        <f t="shared" si="1"/>
        <v>33</v>
      </c>
      <c r="B35" s="16">
        <v>4</v>
      </c>
      <c r="C35" s="17">
        <v>560420</v>
      </c>
      <c r="D35" s="6">
        <v>5</v>
      </c>
      <c r="E35" s="7">
        <v>4</v>
      </c>
      <c r="F35" s="7">
        <v>4</v>
      </c>
      <c r="G35" s="7">
        <v>3</v>
      </c>
      <c r="H35" s="7">
        <v>7</v>
      </c>
      <c r="I35" s="7">
        <f>SUM(D35:H35)</f>
        <v>23</v>
      </c>
      <c r="J35" s="7">
        <v>40</v>
      </c>
      <c r="K35" s="8">
        <f>QUOTIENT(I35*100,J35)</f>
        <v>57</v>
      </c>
      <c r="L35" s="61"/>
    </row>
    <row r="36" spans="1:12" x14ac:dyDescent="0.25">
      <c r="A36" s="26">
        <f t="shared" si="1"/>
        <v>34</v>
      </c>
      <c r="B36" s="16">
        <v>4</v>
      </c>
      <c r="C36" s="17">
        <v>560425</v>
      </c>
      <c r="D36" s="6">
        <v>3</v>
      </c>
      <c r="E36" s="7">
        <v>4</v>
      </c>
      <c r="F36" s="7">
        <v>7</v>
      </c>
      <c r="G36" s="7">
        <v>2</v>
      </c>
      <c r="H36" s="7">
        <v>7</v>
      </c>
      <c r="I36" s="7">
        <f>SUM(D36:H36)</f>
        <v>23</v>
      </c>
      <c r="J36" s="7">
        <v>40</v>
      </c>
      <c r="K36" s="8">
        <f>QUOTIENT(I36*100,J36)</f>
        <v>57</v>
      </c>
      <c r="L36" s="61"/>
    </row>
    <row r="37" spans="1:12" x14ac:dyDescent="0.25">
      <c r="A37" s="26">
        <f t="shared" si="1"/>
        <v>35</v>
      </c>
      <c r="B37" s="16">
        <v>4</v>
      </c>
      <c r="C37" s="17">
        <v>560401</v>
      </c>
      <c r="D37" s="6">
        <v>1</v>
      </c>
      <c r="E37" s="7">
        <v>8</v>
      </c>
      <c r="F37" s="7">
        <v>5</v>
      </c>
      <c r="G37" s="7">
        <v>5</v>
      </c>
      <c r="H37" s="7">
        <v>3</v>
      </c>
      <c r="I37" s="7">
        <f>SUM(D37:H37)</f>
        <v>22</v>
      </c>
      <c r="J37" s="7">
        <v>40</v>
      </c>
      <c r="K37" s="8">
        <f>QUOTIENT(I37*100,J37)</f>
        <v>55</v>
      </c>
      <c r="L37" s="61"/>
    </row>
    <row r="38" spans="1:12" x14ac:dyDescent="0.25">
      <c r="A38" s="26">
        <f t="shared" si="1"/>
        <v>36</v>
      </c>
      <c r="B38" s="16">
        <v>4</v>
      </c>
      <c r="C38" s="17">
        <v>560413</v>
      </c>
      <c r="D38" s="6">
        <v>5</v>
      </c>
      <c r="E38" s="7">
        <v>4</v>
      </c>
      <c r="F38" s="7">
        <v>3</v>
      </c>
      <c r="G38" s="7">
        <v>0</v>
      </c>
      <c r="H38" s="7">
        <v>8</v>
      </c>
      <c r="I38" s="7">
        <f>SUM(D38:H38)</f>
        <v>20</v>
      </c>
      <c r="J38" s="7">
        <v>40</v>
      </c>
      <c r="K38" s="8">
        <f>QUOTIENT(I38*100,J38)</f>
        <v>50</v>
      </c>
      <c r="L38" s="61"/>
    </row>
    <row r="39" spans="1:12" x14ac:dyDescent="0.25">
      <c r="A39" s="26">
        <f t="shared" si="1"/>
        <v>37</v>
      </c>
      <c r="B39" s="16">
        <v>4</v>
      </c>
      <c r="C39" s="17">
        <v>560417</v>
      </c>
      <c r="D39" s="6">
        <v>1</v>
      </c>
      <c r="E39" s="7">
        <v>4</v>
      </c>
      <c r="F39" s="7">
        <v>2</v>
      </c>
      <c r="G39" s="7">
        <v>7</v>
      </c>
      <c r="H39" s="7">
        <v>6</v>
      </c>
      <c r="I39" s="7">
        <f>SUM(D39:H39)</f>
        <v>20</v>
      </c>
      <c r="J39" s="7">
        <v>40</v>
      </c>
      <c r="K39" s="8">
        <f>QUOTIENT(I39*100,J39)</f>
        <v>50</v>
      </c>
      <c r="L39" s="61"/>
    </row>
    <row r="40" spans="1:12" x14ac:dyDescent="0.25">
      <c r="A40" s="26">
        <f t="shared" si="1"/>
        <v>38</v>
      </c>
      <c r="B40" s="16">
        <v>4</v>
      </c>
      <c r="C40" s="17">
        <v>560410</v>
      </c>
      <c r="D40" s="6">
        <v>1</v>
      </c>
      <c r="E40" s="7">
        <v>6</v>
      </c>
      <c r="F40" s="7">
        <v>1</v>
      </c>
      <c r="G40" s="7">
        <v>5</v>
      </c>
      <c r="H40" s="7">
        <v>6</v>
      </c>
      <c r="I40" s="7">
        <f>SUM(D40:H40)</f>
        <v>19</v>
      </c>
      <c r="J40" s="7">
        <v>40</v>
      </c>
      <c r="K40" s="8">
        <f>QUOTIENT(I40*100,J40)</f>
        <v>47</v>
      </c>
      <c r="L40" s="61"/>
    </row>
    <row r="41" spans="1:12" x14ac:dyDescent="0.25">
      <c r="A41" s="26">
        <f t="shared" si="1"/>
        <v>39</v>
      </c>
      <c r="B41" s="16">
        <v>4</v>
      </c>
      <c r="C41" s="17">
        <v>560403</v>
      </c>
      <c r="D41" s="6">
        <v>2</v>
      </c>
      <c r="E41" s="7">
        <v>8</v>
      </c>
      <c r="F41" s="7">
        <v>3</v>
      </c>
      <c r="G41" s="7">
        <v>0</v>
      </c>
      <c r="H41" s="7">
        <v>5</v>
      </c>
      <c r="I41" s="7">
        <f>SUM(D41:H41)</f>
        <v>18</v>
      </c>
      <c r="J41" s="7">
        <v>40</v>
      </c>
      <c r="K41" s="8">
        <f>QUOTIENT(I41*100,J41)</f>
        <v>45</v>
      </c>
      <c r="L41" s="61"/>
    </row>
    <row r="42" spans="1:12" x14ac:dyDescent="0.25">
      <c r="A42" s="26">
        <f t="shared" si="1"/>
        <v>40</v>
      </c>
      <c r="B42" s="16">
        <v>4</v>
      </c>
      <c r="C42" s="17">
        <v>560423</v>
      </c>
      <c r="D42" s="6">
        <v>5</v>
      </c>
      <c r="E42" s="7">
        <v>2</v>
      </c>
      <c r="F42" s="7">
        <v>2</v>
      </c>
      <c r="G42" s="7">
        <v>3</v>
      </c>
      <c r="H42" s="7">
        <v>6</v>
      </c>
      <c r="I42" s="7">
        <f>SUM(D42:H42)</f>
        <v>18</v>
      </c>
      <c r="J42" s="7">
        <v>40</v>
      </c>
      <c r="K42" s="8">
        <f>QUOTIENT(I42*100,J42)</f>
        <v>45</v>
      </c>
      <c r="L42" s="61"/>
    </row>
    <row r="43" spans="1:12" x14ac:dyDescent="0.25">
      <c r="A43" s="26">
        <f t="shared" si="1"/>
        <v>41</v>
      </c>
      <c r="B43" s="16">
        <v>4</v>
      </c>
      <c r="C43" s="17">
        <v>560404</v>
      </c>
      <c r="D43" s="6">
        <v>0</v>
      </c>
      <c r="E43" s="7">
        <v>8</v>
      </c>
      <c r="F43" s="7">
        <v>1</v>
      </c>
      <c r="G43" s="7">
        <v>3</v>
      </c>
      <c r="H43" s="7">
        <v>5</v>
      </c>
      <c r="I43" s="7">
        <f>SUM(D43:H43)</f>
        <v>17</v>
      </c>
      <c r="J43" s="7">
        <v>40</v>
      </c>
      <c r="K43" s="8">
        <f>QUOTIENT(I43*100,J43)</f>
        <v>42</v>
      </c>
      <c r="L43" s="61"/>
    </row>
    <row r="44" spans="1:12" x14ac:dyDescent="0.25">
      <c r="A44" s="26">
        <f t="shared" si="1"/>
        <v>42</v>
      </c>
      <c r="B44" s="16">
        <v>4</v>
      </c>
      <c r="C44" s="17">
        <v>560406</v>
      </c>
      <c r="D44" s="6">
        <v>2</v>
      </c>
      <c r="E44" s="7">
        <v>2</v>
      </c>
      <c r="F44" s="7">
        <v>1</v>
      </c>
      <c r="G44" s="7">
        <v>5</v>
      </c>
      <c r="H44" s="7">
        <v>7</v>
      </c>
      <c r="I44" s="7">
        <f>SUM(D44:H44)</f>
        <v>17</v>
      </c>
      <c r="J44" s="7">
        <v>40</v>
      </c>
      <c r="K44" s="8">
        <f>QUOTIENT(I44*100,J44)</f>
        <v>42</v>
      </c>
      <c r="L44" s="61"/>
    </row>
    <row r="45" spans="1:12" x14ac:dyDescent="0.25">
      <c r="A45" s="26">
        <f t="shared" si="1"/>
        <v>43</v>
      </c>
      <c r="B45" s="16">
        <v>4</v>
      </c>
      <c r="C45" s="17">
        <v>560407</v>
      </c>
      <c r="D45" s="6">
        <v>3</v>
      </c>
      <c r="E45" s="7">
        <v>0</v>
      </c>
      <c r="F45" s="7">
        <v>3</v>
      </c>
      <c r="G45" s="7">
        <v>5</v>
      </c>
      <c r="H45" s="7">
        <v>6</v>
      </c>
      <c r="I45" s="7">
        <f>SUM(D45:H45)</f>
        <v>17</v>
      </c>
      <c r="J45" s="7">
        <v>40</v>
      </c>
      <c r="K45" s="8">
        <f>QUOTIENT(I45*100,J45)</f>
        <v>42</v>
      </c>
      <c r="L45" s="61"/>
    </row>
    <row r="46" spans="1:12" x14ac:dyDescent="0.25">
      <c r="A46" s="26">
        <f t="shared" si="1"/>
        <v>44</v>
      </c>
      <c r="B46" s="16">
        <v>4</v>
      </c>
      <c r="C46" s="17">
        <v>560412</v>
      </c>
      <c r="D46" s="6">
        <v>3</v>
      </c>
      <c r="E46" s="7">
        <v>2</v>
      </c>
      <c r="F46" s="7">
        <v>0</v>
      </c>
      <c r="G46" s="7">
        <v>7</v>
      </c>
      <c r="H46" s="7">
        <v>4</v>
      </c>
      <c r="I46" s="7">
        <f>SUM(D46:H46)</f>
        <v>16</v>
      </c>
      <c r="J46" s="7">
        <v>40</v>
      </c>
      <c r="K46" s="8">
        <f>QUOTIENT(I46*100,J46)</f>
        <v>40</v>
      </c>
      <c r="L46" s="61"/>
    </row>
    <row r="47" spans="1:12" x14ac:dyDescent="0.25">
      <c r="A47" s="26">
        <f t="shared" si="1"/>
        <v>45</v>
      </c>
      <c r="B47" s="16">
        <v>4</v>
      </c>
      <c r="C47" s="17">
        <v>560415</v>
      </c>
      <c r="D47" s="6">
        <v>2</v>
      </c>
      <c r="E47" s="7">
        <v>6</v>
      </c>
      <c r="F47" s="7">
        <v>2</v>
      </c>
      <c r="G47" s="7">
        <v>1</v>
      </c>
      <c r="H47" s="7">
        <v>5</v>
      </c>
      <c r="I47" s="7">
        <f>SUM(D47:H47)</f>
        <v>16</v>
      </c>
      <c r="J47" s="7">
        <v>40</v>
      </c>
      <c r="K47" s="8">
        <f>QUOTIENT(I47*100,J47)</f>
        <v>40</v>
      </c>
      <c r="L47" s="61"/>
    </row>
    <row r="48" spans="1:12" x14ac:dyDescent="0.25">
      <c r="A48" s="26">
        <f t="shared" si="1"/>
        <v>46</v>
      </c>
      <c r="B48" s="16">
        <v>4</v>
      </c>
      <c r="C48" s="17">
        <v>560416</v>
      </c>
      <c r="D48" s="6">
        <v>3</v>
      </c>
      <c r="E48" s="7">
        <v>2</v>
      </c>
      <c r="F48" s="7">
        <v>2</v>
      </c>
      <c r="G48" s="7">
        <v>5</v>
      </c>
      <c r="H48" s="7">
        <v>4</v>
      </c>
      <c r="I48" s="7">
        <f>SUM(D48:H48)</f>
        <v>16</v>
      </c>
      <c r="J48" s="7">
        <v>40</v>
      </c>
      <c r="K48" s="8">
        <f>QUOTIENT(I48*100,J48)</f>
        <v>40</v>
      </c>
      <c r="L48" s="61"/>
    </row>
    <row r="49" spans="1:51" x14ac:dyDescent="0.25">
      <c r="A49" s="26">
        <f t="shared" si="1"/>
        <v>47</v>
      </c>
      <c r="B49" s="16">
        <v>4</v>
      </c>
      <c r="C49" s="17">
        <v>560422</v>
      </c>
      <c r="D49" s="6">
        <v>2</v>
      </c>
      <c r="E49" s="7">
        <v>0</v>
      </c>
      <c r="F49" s="7">
        <v>2</v>
      </c>
      <c r="G49" s="7">
        <v>4</v>
      </c>
      <c r="H49" s="7">
        <v>8</v>
      </c>
      <c r="I49" s="7">
        <f>SUM(D49:H49)</f>
        <v>16</v>
      </c>
      <c r="J49" s="7">
        <v>40</v>
      </c>
      <c r="K49" s="8">
        <f>QUOTIENT(I49*100,J49)</f>
        <v>40</v>
      </c>
      <c r="L49" s="61"/>
    </row>
    <row r="50" spans="1:51" x14ac:dyDescent="0.25">
      <c r="A50" s="26">
        <f t="shared" si="1"/>
        <v>48</v>
      </c>
      <c r="B50" s="16">
        <v>4</v>
      </c>
      <c r="C50" s="17">
        <v>560414</v>
      </c>
      <c r="D50" s="6">
        <v>1</v>
      </c>
      <c r="E50" s="7">
        <v>8</v>
      </c>
      <c r="F50" s="7">
        <v>3</v>
      </c>
      <c r="G50" s="7">
        <v>2</v>
      </c>
      <c r="H50" s="7">
        <v>0</v>
      </c>
      <c r="I50" s="7">
        <f>SUM(D50:H50)</f>
        <v>14</v>
      </c>
      <c r="J50" s="7">
        <v>40</v>
      </c>
      <c r="K50" s="8">
        <f>QUOTIENT(I50*100,J50)</f>
        <v>35</v>
      </c>
      <c r="L50" s="61"/>
    </row>
    <row r="51" spans="1:51" x14ac:dyDescent="0.25">
      <c r="A51" s="26">
        <f t="shared" si="1"/>
        <v>49</v>
      </c>
      <c r="B51" s="16">
        <v>4</v>
      </c>
      <c r="C51" s="17">
        <v>560408</v>
      </c>
      <c r="D51" s="6">
        <v>1</v>
      </c>
      <c r="E51" s="7">
        <v>3</v>
      </c>
      <c r="F51" s="7">
        <v>0</v>
      </c>
      <c r="G51" s="7">
        <v>1</v>
      </c>
      <c r="H51" s="7">
        <v>7</v>
      </c>
      <c r="I51" s="7">
        <f>SUM(D51:H51)</f>
        <v>12</v>
      </c>
      <c r="J51" s="7">
        <v>40</v>
      </c>
      <c r="K51" s="8">
        <f>QUOTIENT(I51*100,J51)</f>
        <v>30</v>
      </c>
      <c r="L51" s="61"/>
    </row>
    <row r="52" spans="1:51" x14ac:dyDescent="0.25">
      <c r="A52" s="26">
        <f t="shared" si="1"/>
        <v>50</v>
      </c>
      <c r="B52" s="16">
        <v>4</v>
      </c>
      <c r="C52" s="17">
        <v>560409</v>
      </c>
      <c r="D52" s="6">
        <v>2</v>
      </c>
      <c r="E52" s="7">
        <v>0</v>
      </c>
      <c r="F52" s="7">
        <v>2</v>
      </c>
      <c r="G52" s="7">
        <v>1</v>
      </c>
      <c r="H52" s="7">
        <v>7</v>
      </c>
      <c r="I52" s="7">
        <f>SUM(D52:H52)</f>
        <v>12</v>
      </c>
      <c r="J52" s="7">
        <v>40</v>
      </c>
      <c r="K52" s="8">
        <f>QUOTIENT(I52*100,J52)</f>
        <v>30</v>
      </c>
      <c r="L52" s="61"/>
    </row>
    <row r="53" spans="1:51" x14ac:dyDescent="0.25">
      <c r="A53" s="26">
        <f t="shared" si="1"/>
        <v>51</v>
      </c>
      <c r="B53" s="16">
        <v>4</v>
      </c>
      <c r="C53" s="17">
        <v>560419</v>
      </c>
      <c r="D53" s="6">
        <v>0</v>
      </c>
      <c r="E53" s="7">
        <v>4</v>
      </c>
      <c r="F53" s="7">
        <v>1</v>
      </c>
      <c r="G53" s="7">
        <v>3</v>
      </c>
      <c r="H53" s="7">
        <v>4</v>
      </c>
      <c r="I53" s="7">
        <f>SUM(D53:H53)</f>
        <v>12</v>
      </c>
      <c r="J53" s="7">
        <v>40</v>
      </c>
      <c r="K53" s="8">
        <f>QUOTIENT(I53*100,J53)</f>
        <v>30</v>
      </c>
      <c r="L53" s="61"/>
    </row>
    <row r="54" spans="1:51" x14ac:dyDescent="0.25">
      <c r="A54" s="26">
        <f t="shared" si="1"/>
        <v>52</v>
      </c>
      <c r="B54" s="16">
        <v>4</v>
      </c>
      <c r="C54" s="17">
        <v>560418</v>
      </c>
      <c r="D54" s="6">
        <v>2</v>
      </c>
      <c r="E54" s="7">
        <v>1</v>
      </c>
      <c r="F54" s="7">
        <v>2</v>
      </c>
      <c r="G54" s="7">
        <v>1</v>
      </c>
      <c r="H54" s="7">
        <v>5</v>
      </c>
      <c r="I54" s="7">
        <f>SUM(D54:H54)</f>
        <v>11</v>
      </c>
      <c r="J54" s="7">
        <v>40</v>
      </c>
      <c r="K54" s="8">
        <f>QUOTIENT(I54*100,J54)</f>
        <v>27</v>
      </c>
      <c r="L54" s="6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s="41" customFormat="1" ht="15.75" thickBot="1" x14ac:dyDescent="0.3">
      <c r="A55" s="26">
        <f t="shared" si="1"/>
        <v>53</v>
      </c>
      <c r="B55" s="19">
        <v>4</v>
      </c>
      <c r="C55" s="20">
        <v>560402</v>
      </c>
      <c r="D55" s="9">
        <v>1</v>
      </c>
      <c r="E55" s="10">
        <v>2</v>
      </c>
      <c r="F55" s="10">
        <v>0</v>
      </c>
      <c r="G55" s="10">
        <v>2</v>
      </c>
      <c r="H55" s="10">
        <v>5</v>
      </c>
      <c r="I55" s="10">
        <f>SUM(D55:H55)</f>
        <v>10</v>
      </c>
      <c r="J55" s="10">
        <v>40</v>
      </c>
      <c r="K55" s="11">
        <f>QUOTIENT(I55*100,J55)</f>
        <v>25</v>
      </c>
      <c r="L55" s="62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s="33" customFormat="1" x14ac:dyDescent="0.25">
      <c r="A56" s="21"/>
      <c r="B56" s="22"/>
      <c r="C56" s="23"/>
      <c r="D56" s="24"/>
      <c r="E56" s="25"/>
      <c r="F56" s="25"/>
      <c r="G56" s="25"/>
      <c r="H56" s="25"/>
      <c r="I56" s="25"/>
      <c r="J56" s="51"/>
      <c r="K56" s="52"/>
      <c r="L56" s="61"/>
    </row>
    <row r="57" spans="1:51" x14ac:dyDescent="0.25">
      <c r="A57" s="15">
        <f>ROW()-3</f>
        <v>54</v>
      </c>
      <c r="B57" s="16">
        <v>5</v>
      </c>
      <c r="C57" s="17">
        <v>560523</v>
      </c>
      <c r="D57" s="6">
        <v>10</v>
      </c>
      <c r="E57" s="7">
        <v>10</v>
      </c>
      <c r="F57" s="7">
        <v>10</v>
      </c>
      <c r="G57" s="7">
        <v>5</v>
      </c>
      <c r="H57" s="7"/>
      <c r="I57" s="7">
        <f>SUM(D57:H57)</f>
        <v>35</v>
      </c>
      <c r="J57" s="30">
        <v>40</v>
      </c>
      <c r="K57" s="31">
        <f>QUOTIENT(I57*100,J57)</f>
        <v>87</v>
      </c>
      <c r="L57" s="61" t="s">
        <v>12</v>
      </c>
    </row>
    <row r="58" spans="1:51" x14ac:dyDescent="0.25">
      <c r="A58" s="15">
        <f t="shared" ref="A58:A84" si="2">ROW()-3</f>
        <v>55</v>
      </c>
      <c r="B58" s="16">
        <v>5</v>
      </c>
      <c r="C58" s="17">
        <v>560520</v>
      </c>
      <c r="D58" s="6">
        <v>10</v>
      </c>
      <c r="E58" s="7">
        <v>5</v>
      </c>
      <c r="F58" s="7">
        <v>10</v>
      </c>
      <c r="G58" s="7">
        <v>9</v>
      </c>
      <c r="H58" s="7"/>
      <c r="I58" s="7">
        <f>SUM(D58:H58)</f>
        <v>34</v>
      </c>
      <c r="J58" s="30">
        <v>40</v>
      </c>
      <c r="K58" s="31">
        <f>QUOTIENT(I58*100,J58)</f>
        <v>85</v>
      </c>
      <c r="L58" s="61" t="s">
        <v>12</v>
      </c>
    </row>
    <row r="59" spans="1:51" x14ac:dyDescent="0.25">
      <c r="A59" s="15">
        <f t="shared" si="2"/>
        <v>56</v>
      </c>
      <c r="B59" s="16">
        <v>5</v>
      </c>
      <c r="C59" s="17">
        <v>560519</v>
      </c>
      <c r="D59" s="6">
        <v>10</v>
      </c>
      <c r="E59" s="7">
        <v>8</v>
      </c>
      <c r="F59" s="7">
        <v>6</v>
      </c>
      <c r="G59" s="7">
        <v>6</v>
      </c>
      <c r="H59" s="7"/>
      <c r="I59" s="7">
        <f>SUM(D59:H59)</f>
        <v>30</v>
      </c>
      <c r="J59" s="30">
        <v>40</v>
      </c>
      <c r="K59" s="31">
        <f>QUOTIENT(I59*100,J59)</f>
        <v>75</v>
      </c>
      <c r="L59" s="61" t="s">
        <v>12</v>
      </c>
    </row>
    <row r="60" spans="1:51" x14ac:dyDescent="0.25">
      <c r="A60" s="15">
        <f t="shared" si="2"/>
        <v>57</v>
      </c>
      <c r="B60" s="16">
        <v>5</v>
      </c>
      <c r="C60" s="17">
        <v>560507</v>
      </c>
      <c r="D60" s="6">
        <v>8</v>
      </c>
      <c r="E60" s="7">
        <v>7</v>
      </c>
      <c r="F60" s="7">
        <v>5</v>
      </c>
      <c r="G60" s="7">
        <v>2</v>
      </c>
      <c r="H60" s="7"/>
      <c r="I60" s="7">
        <f>SUM(D60:H60)</f>
        <v>22</v>
      </c>
      <c r="J60" s="30">
        <v>40</v>
      </c>
      <c r="K60" s="31">
        <f>QUOTIENT(I60*100,J60)</f>
        <v>55</v>
      </c>
      <c r="L60" s="61"/>
    </row>
    <row r="61" spans="1:51" x14ac:dyDescent="0.25">
      <c r="A61" s="15">
        <f t="shared" si="2"/>
        <v>58</v>
      </c>
      <c r="B61" s="16">
        <v>5</v>
      </c>
      <c r="C61" s="17">
        <v>560505</v>
      </c>
      <c r="D61" s="6">
        <v>9</v>
      </c>
      <c r="E61" s="7">
        <v>5</v>
      </c>
      <c r="F61" s="7">
        <v>3</v>
      </c>
      <c r="G61" s="7">
        <v>4</v>
      </c>
      <c r="H61" s="7"/>
      <c r="I61" s="7">
        <f>SUM(D61:H61)</f>
        <v>21</v>
      </c>
      <c r="J61" s="30">
        <v>40</v>
      </c>
      <c r="K61" s="31">
        <f>QUOTIENT(I61*100,J61)</f>
        <v>52</v>
      </c>
      <c r="L61" s="61"/>
    </row>
    <row r="62" spans="1:51" x14ac:dyDescent="0.25">
      <c r="A62" s="15">
        <f t="shared" si="2"/>
        <v>59</v>
      </c>
      <c r="B62" s="16">
        <v>5</v>
      </c>
      <c r="C62" s="17">
        <v>560524</v>
      </c>
      <c r="D62" s="6">
        <v>10</v>
      </c>
      <c r="E62" s="7">
        <v>3</v>
      </c>
      <c r="F62" s="7">
        <v>3</v>
      </c>
      <c r="G62" s="7">
        <v>4</v>
      </c>
      <c r="H62" s="7"/>
      <c r="I62" s="7">
        <f>SUM(D62:H62)</f>
        <v>20</v>
      </c>
      <c r="J62" s="30">
        <v>40</v>
      </c>
      <c r="K62" s="31">
        <f>QUOTIENT(I62*100,J62)</f>
        <v>50</v>
      </c>
      <c r="L62" s="61"/>
    </row>
    <row r="63" spans="1:51" x14ac:dyDescent="0.25">
      <c r="A63" s="15">
        <f t="shared" si="2"/>
        <v>60</v>
      </c>
      <c r="B63" s="16">
        <v>5</v>
      </c>
      <c r="C63" s="17">
        <v>560528</v>
      </c>
      <c r="D63" s="6">
        <v>9</v>
      </c>
      <c r="E63" s="7">
        <v>0</v>
      </c>
      <c r="F63" s="7">
        <v>8</v>
      </c>
      <c r="G63" s="7">
        <v>2</v>
      </c>
      <c r="H63" s="7"/>
      <c r="I63" s="7">
        <f>SUM(D63:H63)</f>
        <v>19</v>
      </c>
      <c r="J63" s="30">
        <v>40</v>
      </c>
      <c r="K63" s="31">
        <f>QUOTIENT(I63*100,J63)</f>
        <v>47</v>
      </c>
      <c r="L63" s="61"/>
    </row>
    <row r="64" spans="1:51" x14ac:dyDescent="0.25">
      <c r="A64" s="15">
        <f t="shared" si="2"/>
        <v>61</v>
      </c>
      <c r="B64" s="16">
        <v>5</v>
      </c>
      <c r="C64" s="17">
        <v>560532</v>
      </c>
      <c r="D64" s="6">
        <v>7</v>
      </c>
      <c r="E64" s="7">
        <v>2</v>
      </c>
      <c r="F64" s="7">
        <v>3</v>
      </c>
      <c r="G64" s="7">
        <v>5</v>
      </c>
      <c r="H64" s="7"/>
      <c r="I64" s="7">
        <f>SUM(D64:H64)</f>
        <v>17</v>
      </c>
      <c r="J64" s="30">
        <v>40</v>
      </c>
      <c r="K64" s="31">
        <f>QUOTIENT(I64*100,J64)</f>
        <v>42</v>
      </c>
      <c r="L64" s="61"/>
    </row>
    <row r="65" spans="1:12" x14ac:dyDescent="0.25">
      <c r="A65" s="15">
        <f t="shared" si="2"/>
        <v>62</v>
      </c>
      <c r="B65" s="16">
        <v>5</v>
      </c>
      <c r="C65" s="17">
        <v>560533</v>
      </c>
      <c r="D65" s="6">
        <v>9</v>
      </c>
      <c r="E65" s="7">
        <v>2</v>
      </c>
      <c r="F65" s="7">
        <v>1</v>
      </c>
      <c r="G65" s="7">
        <v>4</v>
      </c>
      <c r="H65" s="7"/>
      <c r="I65" s="7">
        <f>SUM(D65:H65)</f>
        <v>16</v>
      </c>
      <c r="J65" s="30">
        <v>40</v>
      </c>
      <c r="K65" s="31">
        <f>QUOTIENT(I65*100,J65)</f>
        <v>40</v>
      </c>
      <c r="L65" s="61"/>
    </row>
    <row r="66" spans="1:12" x14ac:dyDescent="0.25">
      <c r="A66" s="15">
        <f t="shared" si="2"/>
        <v>63</v>
      </c>
      <c r="B66" s="16">
        <v>5</v>
      </c>
      <c r="C66" s="17">
        <v>560513</v>
      </c>
      <c r="D66" s="6">
        <v>9</v>
      </c>
      <c r="E66" s="7">
        <v>2</v>
      </c>
      <c r="F66" s="7">
        <v>1</v>
      </c>
      <c r="G66" s="7">
        <v>3</v>
      </c>
      <c r="H66" s="7"/>
      <c r="I66" s="7">
        <f>SUM(D66:H66)</f>
        <v>15</v>
      </c>
      <c r="J66" s="30">
        <v>40</v>
      </c>
      <c r="K66" s="31">
        <f>QUOTIENT(I66*100,J66)</f>
        <v>37</v>
      </c>
      <c r="L66" s="61"/>
    </row>
    <row r="67" spans="1:12" x14ac:dyDescent="0.25">
      <c r="A67" s="15">
        <f t="shared" si="2"/>
        <v>64</v>
      </c>
      <c r="B67" s="16">
        <v>5</v>
      </c>
      <c r="C67" s="17">
        <v>560515</v>
      </c>
      <c r="D67" s="6">
        <v>4</v>
      </c>
      <c r="E67" s="7">
        <v>4</v>
      </c>
      <c r="F67" s="7">
        <v>3</v>
      </c>
      <c r="G67" s="7">
        <v>3</v>
      </c>
      <c r="H67" s="7"/>
      <c r="I67" s="7">
        <f>SUM(D67:H67)</f>
        <v>14</v>
      </c>
      <c r="J67" s="30">
        <v>40</v>
      </c>
      <c r="K67" s="31">
        <f>QUOTIENT(I67*100,J67)</f>
        <v>35</v>
      </c>
      <c r="L67" s="61"/>
    </row>
    <row r="68" spans="1:12" x14ac:dyDescent="0.25">
      <c r="A68" s="15">
        <f t="shared" si="2"/>
        <v>65</v>
      </c>
      <c r="B68" s="16">
        <v>5</v>
      </c>
      <c r="C68" s="17">
        <v>560522</v>
      </c>
      <c r="D68" s="6">
        <v>4</v>
      </c>
      <c r="E68" s="7">
        <v>3</v>
      </c>
      <c r="F68" s="7">
        <v>2</v>
      </c>
      <c r="G68" s="7">
        <v>4</v>
      </c>
      <c r="H68" s="7"/>
      <c r="I68" s="7">
        <f>SUM(D68:H68)</f>
        <v>13</v>
      </c>
      <c r="J68" s="30">
        <v>40</v>
      </c>
      <c r="K68" s="31">
        <f>QUOTIENT(I68*100,J68)</f>
        <v>32</v>
      </c>
      <c r="L68" s="61"/>
    </row>
    <row r="69" spans="1:12" x14ac:dyDescent="0.25">
      <c r="A69" s="15">
        <f t="shared" si="2"/>
        <v>66</v>
      </c>
      <c r="B69" s="16">
        <v>5</v>
      </c>
      <c r="C69" s="17">
        <v>560529</v>
      </c>
      <c r="D69" s="6">
        <v>1</v>
      </c>
      <c r="E69" s="7">
        <v>5</v>
      </c>
      <c r="F69" s="7">
        <v>0</v>
      </c>
      <c r="G69" s="7">
        <v>4</v>
      </c>
      <c r="H69" s="7"/>
      <c r="I69" s="7">
        <f>SUM(D69:H69)</f>
        <v>10</v>
      </c>
      <c r="J69" s="30">
        <v>40</v>
      </c>
      <c r="K69" s="31">
        <f>QUOTIENT(I69*100,J69)</f>
        <v>25</v>
      </c>
      <c r="L69" s="61"/>
    </row>
    <row r="70" spans="1:12" x14ac:dyDescent="0.25">
      <c r="A70" s="15">
        <f t="shared" si="2"/>
        <v>67</v>
      </c>
      <c r="B70" s="16">
        <v>5</v>
      </c>
      <c r="C70" s="17">
        <v>560509</v>
      </c>
      <c r="D70" s="6">
        <v>3</v>
      </c>
      <c r="E70" s="7">
        <v>0</v>
      </c>
      <c r="F70" s="7">
        <v>5</v>
      </c>
      <c r="G70" s="7">
        <v>1</v>
      </c>
      <c r="H70" s="7"/>
      <c r="I70" s="7">
        <f>SUM(D70:H70)</f>
        <v>9</v>
      </c>
      <c r="J70" s="30">
        <v>40</v>
      </c>
      <c r="K70" s="31">
        <f>QUOTIENT(I70*100,J70)</f>
        <v>22</v>
      </c>
      <c r="L70" s="61"/>
    </row>
    <row r="71" spans="1:12" x14ac:dyDescent="0.25">
      <c r="A71" s="15">
        <f t="shared" si="2"/>
        <v>68</v>
      </c>
      <c r="B71" s="16">
        <v>5</v>
      </c>
      <c r="C71" s="17">
        <v>560514</v>
      </c>
      <c r="D71" s="6">
        <v>3</v>
      </c>
      <c r="E71" s="7">
        <v>0</v>
      </c>
      <c r="F71" s="7">
        <v>0</v>
      </c>
      <c r="G71" s="7">
        <v>5</v>
      </c>
      <c r="H71" s="7"/>
      <c r="I71" s="7">
        <f>SUM(D71:H71)</f>
        <v>8</v>
      </c>
      <c r="J71" s="30">
        <v>40</v>
      </c>
      <c r="K71" s="31">
        <f>QUOTIENT(I71*100,J71)</f>
        <v>20</v>
      </c>
      <c r="L71" s="61"/>
    </row>
    <row r="72" spans="1:12" x14ac:dyDescent="0.25">
      <c r="A72" s="15">
        <f t="shared" si="2"/>
        <v>69</v>
      </c>
      <c r="B72" s="16">
        <v>5</v>
      </c>
      <c r="C72" s="17">
        <v>560527</v>
      </c>
      <c r="D72" s="6">
        <v>0</v>
      </c>
      <c r="E72" s="7">
        <v>0</v>
      </c>
      <c r="F72" s="7">
        <v>6</v>
      </c>
      <c r="G72" s="7">
        <v>1</v>
      </c>
      <c r="H72" s="7"/>
      <c r="I72" s="7">
        <f>SUM(D72:H72)</f>
        <v>7</v>
      </c>
      <c r="J72" s="30">
        <v>40</v>
      </c>
      <c r="K72" s="31">
        <f>QUOTIENT(I72*100,J72)</f>
        <v>17</v>
      </c>
      <c r="L72" s="61"/>
    </row>
    <row r="73" spans="1:12" x14ac:dyDescent="0.25">
      <c r="A73" s="15">
        <f t="shared" si="2"/>
        <v>70</v>
      </c>
      <c r="B73" s="16">
        <v>5</v>
      </c>
      <c r="C73" s="17">
        <v>560521</v>
      </c>
      <c r="D73" s="6">
        <v>0</v>
      </c>
      <c r="E73" s="7">
        <v>4</v>
      </c>
      <c r="F73" s="7">
        <v>0</v>
      </c>
      <c r="G73" s="7">
        <v>2</v>
      </c>
      <c r="H73" s="7"/>
      <c r="I73" s="7">
        <f>SUM(D73:H73)</f>
        <v>6</v>
      </c>
      <c r="J73" s="30">
        <v>40</v>
      </c>
      <c r="K73" s="31">
        <f>QUOTIENT(I73*100,J73)</f>
        <v>15</v>
      </c>
      <c r="L73" s="61"/>
    </row>
    <row r="74" spans="1:12" x14ac:dyDescent="0.25">
      <c r="A74" s="15">
        <f t="shared" si="2"/>
        <v>71</v>
      </c>
      <c r="B74" s="16">
        <v>5</v>
      </c>
      <c r="C74" s="17">
        <v>560525</v>
      </c>
      <c r="D74" s="6">
        <v>0</v>
      </c>
      <c r="E74" s="7">
        <v>3</v>
      </c>
      <c r="F74" s="7">
        <v>3</v>
      </c>
      <c r="G74" s="7">
        <v>0</v>
      </c>
      <c r="H74" s="7"/>
      <c r="I74" s="7">
        <f>SUM(D74:H74)</f>
        <v>6</v>
      </c>
      <c r="J74" s="30">
        <v>40</v>
      </c>
      <c r="K74" s="31">
        <f>QUOTIENT(I74*100,J74)</f>
        <v>15</v>
      </c>
      <c r="L74" s="61"/>
    </row>
    <row r="75" spans="1:12" x14ac:dyDescent="0.25">
      <c r="A75" s="15">
        <f t="shared" si="2"/>
        <v>72</v>
      </c>
      <c r="B75" s="16">
        <v>5</v>
      </c>
      <c r="C75" s="17">
        <v>560517</v>
      </c>
      <c r="D75" s="6">
        <v>2</v>
      </c>
      <c r="E75" s="7">
        <v>2</v>
      </c>
      <c r="F75" s="7">
        <v>0</v>
      </c>
      <c r="G75" s="7">
        <v>1</v>
      </c>
      <c r="H75" s="7"/>
      <c r="I75" s="7">
        <f>SUM(D75:H75)</f>
        <v>5</v>
      </c>
      <c r="J75" s="30">
        <v>40</v>
      </c>
      <c r="K75" s="31">
        <f>QUOTIENT(I75*100,J75)</f>
        <v>12</v>
      </c>
      <c r="L75" s="61"/>
    </row>
    <row r="76" spans="1:12" x14ac:dyDescent="0.25">
      <c r="A76" s="15">
        <f t="shared" si="2"/>
        <v>73</v>
      </c>
      <c r="B76" s="16">
        <v>5</v>
      </c>
      <c r="C76" s="17">
        <v>560534</v>
      </c>
      <c r="D76" s="6">
        <v>2</v>
      </c>
      <c r="E76" s="7">
        <v>0</v>
      </c>
      <c r="F76" s="7">
        <v>0</v>
      </c>
      <c r="G76" s="7">
        <v>3</v>
      </c>
      <c r="H76" s="7"/>
      <c r="I76" s="7">
        <f>SUM(D76:H76)</f>
        <v>5</v>
      </c>
      <c r="J76" s="30">
        <v>40</v>
      </c>
      <c r="K76" s="31">
        <f>QUOTIENT(I76*100,J76)</f>
        <v>12</v>
      </c>
      <c r="L76" s="61"/>
    </row>
    <row r="77" spans="1:12" x14ac:dyDescent="0.25">
      <c r="A77" s="15">
        <f t="shared" si="2"/>
        <v>74</v>
      </c>
      <c r="B77" s="16">
        <v>5</v>
      </c>
      <c r="C77" s="17">
        <v>560518</v>
      </c>
      <c r="D77" s="6">
        <v>2</v>
      </c>
      <c r="E77" s="7">
        <v>1</v>
      </c>
      <c r="F77" s="7">
        <v>0</v>
      </c>
      <c r="G77" s="7">
        <v>1</v>
      </c>
      <c r="H77" s="7"/>
      <c r="I77" s="7">
        <f>SUM(D77:H77)</f>
        <v>4</v>
      </c>
      <c r="J77" s="30">
        <v>40</v>
      </c>
      <c r="K77" s="31">
        <f>QUOTIENT(I77*100,J77)</f>
        <v>10</v>
      </c>
      <c r="L77" s="61"/>
    </row>
    <row r="78" spans="1:12" x14ac:dyDescent="0.25">
      <c r="A78" s="15">
        <f t="shared" si="2"/>
        <v>75</v>
      </c>
      <c r="B78" s="16">
        <v>5</v>
      </c>
      <c r="C78" s="17">
        <v>560508</v>
      </c>
      <c r="D78" s="6">
        <v>0</v>
      </c>
      <c r="E78" s="7">
        <v>3</v>
      </c>
      <c r="F78" s="7">
        <v>0</v>
      </c>
      <c r="G78" s="7">
        <v>0</v>
      </c>
      <c r="H78" s="7"/>
      <c r="I78" s="7">
        <f>SUM(D78:H78)</f>
        <v>3</v>
      </c>
      <c r="J78" s="30">
        <v>40</v>
      </c>
      <c r="K78" s="31">
        <f>QUOTIENT(I78*100,J78)</f>
        <v>7</v>
      </c>
      <c r="L78" s="61"/>
    </row>
    <row r="79" spans="1:12" x14ac:dyDescent="0.25">
      <c r="A79" s="15">
        <f t="shared" si="2"/>
        <v>76</v>
      </c>
      <c r="B79" s="16">
        <v>5</v>
      </c>
      <c r="C79" s="17">
        <v>560504</v>
      </c>
      <c r="D79" s="6">
        <v>0</v>
      </c>
      <c r="E79" s="7">
        <v>1</v>
      </c>
      <c r="F79" s="7">
        <v>0</v>
      </c>
      <c r="G79" s="7">
        <v>1</v>
      </c>
      <c r="H79" s="7"/>
      <c r="I79" s="7">
        <f>SUM(D79:H79)</f>
        <v>2</v>
      </c>
      <c r="J79" s="30">
        <v>40</v>
      </c>
      <c r="K79" s="31">
        <f>QUOTIENT(I79*100,J79)</f>
        <v>5</v>
      </c>
      <c r="L79" s="61"/>
    </row>
    <row r="80" spans="1:12" x14ac:dyDescent="0.25">
      <c r="A80" s="15">
        <f t="shared" si="2"/>
        <v>77</v>
      </c>
      <c r="B80" s="16">
        <v>5</v>
      </c>
      <c r="C80" s="17">
        <v>560511</v>
      </c>
      <c r="D80" s="6">
        <v>1</v>
      </c>
      <c r="E80" s="7">
        <v>0</v>
      </c>
      <c r="F80" s="7">
        <v>0</v>
      </c>
      <c r="G80" s="7">
        <v>1</v>
      </c>
      <c r="H80" s="7"/>
      <c r="I80" s="7">
        <f>SUM(D80:H80)</f>
        <v>2</v>
      </c>
      <c r="J80" s="30">
        <v>40</v>
      </c>
      <c r="K80" s="31">
        <f>QUOTIENT(I80*100,J80)</f>
        <v>5</v>
      </c>
      <c r="L80" s="61"/>
    </row>
    <row r="81" spans="1:83" x14ac:dyDescent="0.25">
      <c r="A81" s="15">
        <f t="shared" si="2"/>
        <v>78</v>
      </c>
      <c r="B81" s="16">
        <v>5</v>
      </c>
      <c r="C81" s="17">
        <v>560510</v>
      </c>
      <c r="D81" s="6">
        <v>1</v>
      </c>
      <c r="E81" s="7">
        <v>0</v>
      </c>
      <c r="F81" s="7">
        <v>0</v>
      </c>
      <c r="G81" s="7">
        <v>0</v>
      </c>
      <c r="H81" s="7"/>
      <c r="I81" s="7">
        <f>SUM(D81:H81)</f>
        <v>1</v>
      </c>
      <c r="J81" s="30">
        <v>40</v>
      </c>
      <c r="K81" s="31">
        <f>QUOTIENT(I81*100,J81)</f>
        <v>2</v>
      </c>
      <c r="L81" s="61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</row>
    <row r="82" spans="1:83" x14ac:dyDescent="0.25">
      <c r="A82" s="15">
        <f t="shared" si="2"/>
        <v>79</v>
      </c>
      <c r="B82" s="22">
        <v>5</v>
      </c>
      <c r="C82" s="23">
        <v>560512</v>
      </c>
      <c r="D82" s="24">
        <v>0</v>
      </c>
      <c r="E82" s="25">
        <v>0</v>
      </c>
      <c r="F82" s="25">
        <v>0</v>
      </c>
      <c r="G82" s="25">
        <v>1</v>
      </c>
      <c r="H82" s="25"/>
      <c r="I82" s="7">
        <f>SUM(D82:H82)</f>
        <v>1</v>
      </c>
      <c r="J82" s="30">
        <v>40</v>
      </c>
      <c r="K82" s="31">
        <f>QUOTIENT(I82*100,J82)</f>
        <v>2</v>
      </c>
      <c r="L82" s="61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</row>
    <row r="83" spans="1:83" s="32" customFormat="1" x14ac:dyDescent="0.25">
      <c r="A83" s="15">
        <f t="shared" si="2"/>
        <v>80</v>
      </c>
      <c r="B83" s="22">
        <v>5</v>
      </c>
      <c r="C83" s="23">
        <v>560530</v>
      </c>
      <c r="D83" s="24">
        <v>1</v>
      </c>
      <c r="E83" s="25">
        <v>0</v>
      </c>
      <c r="F83" s="25">
        <v>0</v>
      </c>
      <c r="G83" s="25">
        <v>0</v>
      </c>
      <c r="H83" s="25"/>
      <c r="I83" s="25">
        <f>SUM(D83:H83)</f>
        <v>1</v>
      </c>
      <c r="J83" s="30">
        <v>40</v>
      </c>
      <c r="K83" s="31">
        <f>QUOTIENT(I83*100,J83)</f>
        <v>2</v>
      </c>
      <c r="L83" s="6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</row>
    <row r="84" spans="1:83" s="34" customFormat="1" ht="15.75" thickBot="1" x14ac:dyDescent="0.3">
      <c r="A84" s="15">
        <f t="shared" si="2"/>
        <v>81</v>
      </c>
      <c r="B84" s="36">
        <v>5</v>
      </c>
      <c r="C84" s="37">
        <v>560516</v>
      </c>
      <c r="D84" s="38">
        <v>0</v>
      </c>
      <c r="E84" s="39">
        <v>0</v>
      </c>
      <c r="F84" s="39">
        <v>0</v>
      </c>
      <c r="G84" s="39">
        <v>0</v>
      </c>
      <c r="H84" s="39"/>
      <c r="I84" s="39">
        <f>SUM(D84:H84)</f>
        <v>0</v>
      </c>
      <c r="J84" s="10">
        <v>40</v>
      </c>
      <c r="K84" s="11">
        <f>QUOTIENT(I84*100,J84)</f>
        <v>0</v>
      </c>
      <c r="L84" s="62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</row>
    <row r="85" spans="1:83" s="33" customFormat="1" x14ac:dyDescent="0.25">
      <c r="A85" s="47"/>
      <c r="B85" s="48"/>
      <c r="C85" s="49"/>
      <c r="D85" s="50"/>
      <c r="E85" s="51"/>
      <c r="F85" s="51"/>
      <c r="G85" s="51"/>
      <c r="H85" s="51"/>
      <c r="I85" s="51"/>
      <c r="J85" s="51"/>
      <c r="K85" s="52"/>
      <c r="L85" s="61"/>
    </row>
    <row r="86" spans="1:83" x14ac:dyDescent="0.25">
      <c r="A86" s="26">
        <f>ROW()-4</f>
        <v>82</v>
      </c>
      <c r="B86" s="27">
        <v>6</v>
      </c>
      <c r="C86" s="28">
        <v>560615</v>
      </c>
      <c r="D86" s="29">
        <v>4</v>
      </c>
      <c r="E86" s="30">
        <v>10</v>
      </c>
      <c r="F86" s="30">
        <v>10</v>
      </c>
      <c r="G86" s="30">
        <v>8</v>
      </c>
      <c r="H86" s="30"/>
      <c r="I86" s="30">
        <f>SUM(D86:H86)</f>
        <v>32</v>
      </c>
      <c r="J86" s="30">
        <v>40</v>
      </c>
      <c r="K86" s="31">
        <f>QUOTIENT(I86*100,J86)</f>
        <v>80</v>
      </c>
      <c r="L86" s="61" t="s">
        <v>12</v>
      </c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</row>
    <row r="87" spans="1:83" x14ac:dyDescent="0.25">
      <c r="A87" s="26">
        <f t="shared" ref="A87:A98" si="3">ROW()-4</f>
        <v>83</v>
      </c>
      <c r="B87" s="16">
        <v>6</v>
      </c>
      <c r="C87" s="17">
        <v>560612</v>
      </c>
      <c r="D87" s="6">
        <v>2</v>
      </c>
      <c r="E87" s="7">
        <v>3</v>
      </c>
      <c r="F87" s="7">
        <v>10</v>
      </c>
      <c r="G87" s="7">
        <v>10</v>
      </c>
      <c r="H87" s="7"/>
      <c r="I87" s="7">
        <f>SUM(D87:H87)</f>
        <v>25</v>
      </c>
      <c r="J87" s="30">
        <v>40</v>
      </c>
      <c r="K87" s="31">
        <f>QUOTIENT(I87*100,J87)</f>
        <v>62</v>
      </c>
      <c r="L87" s="61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</row>
    <row r="88" spans="1:83" x14ac:dyDescent="0.25">
      <c r="A88" s="26">
        <f t="shared" si="3"/>
        <v>84</v>
      </c>
      <c r="B88" s="16">
        <v>6</v>
      </c>
      <c r="C88" s="17">
        <v>560601</v>
      </c>
      <c r="D88" s="6">
        <v>0</v>
      </c>
      <c r="E88" s="7">
        <v>4</v>
      </c>
      <c r="F88" s="7">
        <v>10</v>
      </c>
      <c r="G88" s="7">
        <v>8</v>
      </c>
      <c r="H88" s="7"/>
      <c r="I88" s="7">
        <f>SUM(D88:H88)</f>
        <v>22</v>
      </c>
      <c r="J88" s="30">
        <v>40</v>
      </c>
      <c r="K88" s="31">
        <f>QUOTIENT(I88*100,J88)</f>
        <v>55</v>
      </c>
      <c r="L88" s="61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</row>
    <row r="89" spans="1:83" x14ac:dyDescent="0.25">
      <c r="A89" s="26">
        <f t="shared" si="3"/>
        <v>85</v>
      </c>
      <c r="B89" s="16">
        <v>6</v>
      </c>
      <c r="C89" s="17">
        <v>560613</v>
      </c>
      <c r="D89" s="6">
        <v>6</v>
      </c>
      <c r="E89" s="7">
        <v>0</v>
      </c>
      <c r="F89" s="7">
        <v>1</v>
      </c>
      <c r="G89" s="7">
        <v>9</v>
      </c>
      <c r="H89" s="7"/>
      <c r="I89" s="7">
        <f>SUM(D89:H89)</f>
        <v>16</v>
      </c>
      <c r="J89" s="30">
        <v>40</v>
      </c>
      <c r="K89" s="31">
        <f>QUOTIENT(I89*100,J89)</f>
        <v>40</v>
      </c>
      <c r="L89" s="61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</row>
    <row r="90" spans="1:83" x14ac:dyDescent="0.25">
      <c r="A90" s="26">
        <f t="shared" si="3"/>
        <v>86</v>
      </c>
      <c r="B90" s="16">
        <v>6</v>
      </c>
      <c r="C90" s="17">
        <v>560604</v>
      </c>
      <c r="D90" s="6">
        <v>4</v>
      </c>
      <c r="E90" s="7">
        <v>0</v>
      </c>
      <c r="F90" s="7">
        <v>7</v>
      </c>
      <c r="G90" s="7">
        <v>4</v>
      </c>
      <c r="H90" s="7"/>
      <c r="I90" s="7">
        <f>SUM(D90:H90)</f>
        <v>15</v>
      </c>
      <c r="J90" s="30">
        <v>40</v>
      </c>
      <c r="K90" s="31">
        <f>QUOTIENT(I90*100,J90)</f>
        <v>37</v>
      </c>
      <c r="L90" s="61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</row>
    <row r="91" spans="1:83" x14ac:dyDescent="0.25">
      <c r="A91" s="26">
        <f t="shared" si="3"/>
        <v>87</v>
      </c>
      <c r="B91" s="16">
        <v>6</v>
      </c>
      <c r="C91" s="17">
        <v>560609</v>
      </c>
      <c r="D91" s="6">
        <v>0</v>
      </c>
      <c r="E91" s="7">
        <v>3</v>
      </c>
      <c r="F91" s="7">
        <v>4</v>
      </c>
      <c r="G91" s="7">
        <v>5</v>
      </c>
      <c r="H91" s="7"/>
      <c r="I91" s="7">
        <f>SUM(D91:H91)</f>
        <v>12</v>
      </c>
      <c r="J91" s="30">
        <v>40</v>
      </c>
      <c r="K91" s="31">
        <f>QUOTIENT(I91*100,J91)</f>
        <v>30</v>
      </c>
      <c r="L91" s="61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</row>
    <row r="92" spans="1:83" x14ac:dyDescent="0.25">
      <c r="A92" s="26">
        <f t="shared" si="3"/>
        <v>88</v>
      </c>
      <c r="B92" s="16">
        <v>6</v>
      </c>
      <c r="C92" s="17">
        <v>560602</v>
      </c>
      <c r="D92" s="6">
        <v>3</v>
      </c>
      <c r="E92" s="7">
        <v>0</v>
      </c>
      <c r="F92" s="7">
        <v>4</v>
      </c>
      <c r="G92" s="7">
        <v>2</v>
      </c>
      <c r="H92" s="7"/>
      <c r="I92" s="7">
        <f>SUM(D92:H92)</f>
        <v>9</v>
      </c>
      <c r="J92" s="30">
        <v>40</v>
      </c>
      <c r="K92" s="31">
        <f>QUOTIENT(I92*100,J92)</f>
        <v>22</v>
      </c>
      <c r="L92" s="61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</row>
    <row r="93" spans="1:83" x14ac:dyDescent="0.25">
      <c r="A93" s="26">
        <f t="shared" si="3"/>
        <v>89</v>
      </c>
      <c r="B93" s="16">
        <v>6</v>
      </c>
      <c r="C93" s="17">
        <v>560603</v>
      </c>
      <c r="D93" s="6">
        <v>3</v>
      </c>
      <c r="E93" s="7">
        <v>0</v>
      </c>
      <c r="F93" s="7">
        <v>4</v>
      </c>
      <c r="G93" s="7">
        <v>1</v>
      </c>
      <c r="H93" s="7"/>
      <c r="I93" s="7">
        <f>SUM(D93:H93)</f>
        <v>8</v>
      </c>
      <c r="J93" s="30">
        <v>40</v>
      </c>
      <c r="K93" s="31">
        <f>QUOTIENT(I93*100,J93)</f>
        <v>20</v>
      </c>
      <c r="L93" s="61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</row>
    <row r="94" spans="1:83" x14ac:dyDescent="0.25">
      <c r="A94" s="26">
        <f t="shared" si="3"/>
        <v>90</v>
      </c>
      <c r="B94" s="16">
        <v>6</v>
      </c>
      <c r="C94" s="17">
        <v>560608</v>
      </c>
      <c r="D94" s="6">
        <v>2</v>
      </c>
      <c r="E94" s="7">
        <v>1</v>
      </c>
      <c r="F94" s="7">
        <v>0</v>
      </c>
      <c r="G94" s="7">
        <v>5</v>
      </c>
      <c r="H94" s="7"/>
      <c r="I94" s="7">
        <f>SUM(D94:H94)</f>
        <v>8</v>
      </c>
      <c r="J94" s="30">
        <v>40</v>
      </c>
      <c r="K94" s="31">
        <f>QUOTIENT(I94*100,J94)</f>
        <v>20</v>
      </c>
      <c r="L94" s="61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</row>
    <row r="95" spans="1:83" x14ac:dyDescent="0.25">
      <c r="A95" s="26">
        <f t="shared" si="3"/>
        <v>91</v>
      </c>
      <c r="B95" s="16">
        <v>6</v>
      </c>
      <c r="C95" s="17">
        <v>560610</v>
      </c>
      <c r="D95" s="6">
        <v>0</v>
      </c>
      <c r="E95" s="7">
        <v>0</v>
      </c>
      <c r="F95" s="7">
        <v>0</v>
      </c>
      <c r="G95" s="7">
        <v>7</v>
      </c>
      <c r="H95" s="7"/>
      <c r="I95" s="7">
        <f>SUM(D95:H95)</f>
        <v>7</v>
      </c>
      <c r="J95" s="30">
        <v>40</v>
      </c>
      <c r="K95" s="31">
        <f>QUOTIENT(I95*100,J95)</f>
        <v>17</v>
      </c>
      <c r="L95" s="61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</row>
    <row r="96" spans="1:83" x14ac:dyDescent="0.25">
      <c r="A96" s="26">
        <f t="shared" si="3"/>
        <v>92</v>
      </c>
      <c r="B96" s="16">
        <v>6</v>
      </c>
      <c r="C96" s="17">
        <v>560607</v>
      </c>
      <c r="D96" s="6">
        <v>0</v>
      </c>
      <c r="E96" s="7">
        <v>3</v>
      </c>
      <c r="F96" s="7">
        <v>0</v>
      </c>
      <c r="G96" s="7">
        <v>3</v>
      </c>
      <c r="H96" s="7"/>
      <c r="I96" s="7">
        <f>SUM(D96:H96)</f>
        <v>6</v>
      </c>
      <c r="J96" s="30">
        <v>40</v>
      </c>
      <c r="K96" s="31">
        <f>QUOTIENT(I96*100,J96)</f>
        <v>15</v>
      </c>
      <c r="L96" s="61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</row>
    <row r="97" spans="1:83" x14ac:dyDescent="0.25">
      <c r="A97" s="26">
        <f t="shared" si="3"/>
        <v>93</v>
      </c>
      <c r="B97" s="16">
        <v>6</v>
      </c>
      <c r="C97" s="17">
        <v>560605</v>
      </c>
      <c r="D97" s="6">
        <v>1</v>
      </c>
      <c r="E97" s="7">
        <v>0</v>
      </c>
      <c r="F97" s="7">
        <v>1</v>
      </c>
      <c r="G97" s="7">
        <v>1</v>
      </c>
      <c r="H97" s="7"/>
      <c r="I97" s="7">
        <f>SUM(D97:H97)</f>
        <v>3</v>
      </c>
      <c r="J97" s="30">
        <v>40</v>
      </c>
      <c r="K97" s="31">
        <f>QUOTIENT(I97*100,J97)</f>
        <v>7</v>
      </c>
      <c r="L97" s="61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</row>
    <row r="98" spans="1:83" s="41" customFormat="1" ht="15.75" thickBot="1" x14ac:dyDescent="0.3">
      <c r="A98" s="26">
        <f t="shared" si="3"/>
        <v>94</v>
      </c>
      <c r="B98" s="19">
        <v>6</v>
      </c>
      <c r="C98" s="20">
        <v>560611</v>
      </c>
      <c r="D98" s="9">
        <v>2</v>
      </c>
      <c r="E98" s="10">
        <v>0</v>
      </c>
      <c r="F98" s="10">
        <v>0</v>
      </c>
      <c r="G98" s="10">
        <v>1</v>
      </c>
      <c r="H98" s="10"/>
      <c r="I98" s="10">
        <f>SUM(D98:H98)</f>
        <v>3</v>
      </c>
      <c r="J98" s="10">
        <v>40</v>
      </c>
      <c r="K98" s="11">
        <f>QUOTIENT(I98*100,J98)</f>
        <v>7</v>
      </c>
      <c r="L98" s="62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</row>
    <row r="99" spans="1:83" s="41" customFormat="1" ht="15.75" thickBot="1" x14ac:dyDescent="0.3">
      <c r="A99" s="53"/>
      <c r="B99" s="54"/>
      <c r="C99" s="55"/>
      <c r="D99" s="56"/>
      <c r="E99" s="57"/>
      <c r="F99" s="57"/>
      <c r="G99" s="57"/>
      <c r="H99" s="57"/>
      <c r="I99" s="57"/>
      <c r="J99" s="57"/>
      <c r="K99" s="58"/>
      <c r="L99" s="6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</row>
    <row r="100" spans="1:83" s="42" customFormat="1" ht="15.75" thickBot="1" x14ac:dyDescent="0.3">
      <c r="A100" s="35">
        <f>ROW()-5</f>
        <v>95</v>
      </c>
      <c r="B100" s="36">
        <v>11</v>
      </c>
      <c r="C100" s="37">
        <v>561201</v>
      </c>
      <c r="D100" s="38">
        <v>1</v>
      </c>
      <c r="E100" s="39">
        <v>3</v>
      </c>
      <c r="F100" s="39">
        <v>0</v>
      </c>
      <c r="G100" s="39">
        <v>0</v>
      </c>
      <c r="H100" s="39">
        <v>0</v>
      </c>
      <c r="I100" s="39">
        <f>SUM(D100:H100)</f>
        <v>4</v>
      </c>
      <c r="J100" s="39">
        <v>40</v>
      </c>
      <c r="K100" s="40">
        <f>QUOTIENT(I100*100,J100)</f>
        <v>10</v>
      </c>
      <c r="L100" s="62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</row>
    <row r="101" spans="1:83" s="33" customFormat="1" x14ac:dyDescent="0.25">
      <c r="A101" s="47"/>
      <c r="B101" s="48"/>
      <c r="C101" s="49"/>
      <c r="D101" s="50"/>
      <c r="E101" s="51"/>
      <c r="F101" s="51"/>
      <c r="G101" s="51"/>
      <c r="H101" s="51"/>
      <c r="I101" s="51"/>
      <c r="J101" s="51"/>
      <c r="K101" s="52"/>
      <c r="L101" s="63"/>
    </row>
    <row r="102" spans="1:83" s="33" customFormat="1" x14ac:dyDescent="0.25">
      <c r="A102" s="26">
        <f>ROW()-6</f>
        <v>96</v>
      </c>
      <c r="B102" s="27">
        <v>7</v>
      </c>
      <c r="C102" s="28">
        <v>560702</v>
      </c>
      <c r="D102" s="29">
        <v>10</v>
      </c>
      <c r="E102" s="30">
        <v>10</v>
      </c>
      <c r="F102" s="30">
        <v>10</v>
      </c>
      <c r="G102" s="30">
        <v>2</v>
      </c>
      <c r="H102" s="30"/>
      <c r="I102" s="30">
        <f>SUM(D102:H102)</f>
        <v>32</v>
      </c>
      <c r="J102" s="30">
        <v>40</v>
      </c>
      <c r="K102" s="31">
        <f>QUOTIENT(I102*100,J102)</f>
        <v>80</v>
      </c>
      <c r="L102" s="61" t="s">
        <v>12</v>
      </c>
    </row>
    <row r="103" spans="1:83" x14ac:dyDescent="0.25">
      <c r="A103" s="26">
        <f t="shared" ref="A103:A107" si="4">ROW()-6</f>
        <v>97</v>
      </c>
      <c r="B103" s="16">
        <v>7</v>
      </c>
      <c r="C103" s="17">
        <v>560703</v>
      </c>
      <c r="D103" s="6">
        <v>10</v>
      </c>
      <c r="E103" s="7">
        <v>10</v>
      </c>
      <c r="F103" s="7">
        <v>7</v>
      </c>
      <c r="G103" s="7">
        <v>1</v>
      </c>
      <c r="H103" s="7"/>
      <c r="I103" s="7">
        <f>SUM(D103:H103)</f>
        <v>28</v>
      </c>
      <c r="J103" s="30">
        <v>40</v>
      </c>
      <c r="K103" s="31">
        <f>QUOTIENT(I103*100,J103)</f>
        <v>70</v>
      </c>
      <c r="L103" s="61" t="s">
        <v>12</v>
      </c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</row>
    <row r="104" spans="1:83" x14ac:dyDescent="0.25">
      <c r="A104" s="26">
        <f t="shared" si="4"/>
        <v>98</v>
      </c>
      <c r="B104" s="16">
        <v>7</v>
      </c>
      <c r="C104" s="17">
        <v>560705</v>
      </c>
      <c r="D104" s="6">
        <v>8</v>
      </c>
      <c r="E104" s="7">
        <v>0</v>
      </c>
      <c r="F104" s="7">
        <v>8</v>
      </c>
      <c r="G104" s="7">
        <v>2</v>
      </c>
      <c r="H104" s="7"/>
      <c r="I104" s="7">
        <f>SUM(D104:H104)</f>
        <v>18</v>
      </c>
      <c r="J104" s="30">
        <v>40</v>
      </c>
      <c r="K104" s="31">
        <f>QUOTIENT(I104*100,J104)</f>
        <v>45</v>
      </c>
      <c r="L104" s="61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</row>
    <row r="105" spans="1:83" x14ac:dyDescent="0.25">
      <c r="A105" s="26">
        <f t="shared" si="4"/>
        <v>99</v>
      </c>
      <c r="B105" s="16">
        <v>7</v>
      </c>
      <c r="C105" s="17">
        <v>560704</v>
      </c>
      <c r="D105" s="6">
        <v>8</v>
      </c>
      <c r="E105" s="7">
        <v>3</v>
      </c>
      <c r="F105" s="7">
        <v>5</v>
      </c>
      <c r="G105" s="7">
        <v>1</v>
      </c>
      <c r="H105" s="7"/>
      <c r="I105" s="7">
        <f>SUM(D105:H105)</f>
        <v>17</v>
      </c>
      <c r="J105" s="30">
        <v>40</v>
      </c>
      <c r="K105" s="31">
        <f>QUOTIENT(I105*100,J105)</f>
        <v>42</v>
      </c>
      <c r="L105" s="61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</row>
    <row r="106" spans="1:83" x14ac:dyDescent="0.25">
      <c r="A106" s="26">
        <f t="shared" si="4"/>
        <v>100</v>
      </c>
      <c r="B106" s="16">
        <v>7</v>
      </c>
      <c r="C106" s="17">
        <v>560706</v>
      </c>
      <c r="D106" s="6">
        <v>10</v>
      </c>
      <c r="E106" s="7">
        <v>1</v>
      </c>
      <c r="F106" s="7">
        <v>0</v>
      </c>
      <c r="G106" s="7">
        <v>2</v>
      </c>
      <c r="H106" s="7"/>
      <c r="I106" s="7">
        <f>SUM(D106:H106)</f>
        <v>13</v>
      </c>
      <c r="J106" s="30">
        <v>40</v>
      </c>
      <c r="K106" s="31">
        <f>QUOTIENT(I106*100,J106)</f>
        <v>32</v>
      </c>
      <c r="L106" s="61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</row>
    <row r="107" spans="1:83" s="41" customFormat="1" ht="15.75" thickBot="1" x14ac:dyDescent="0.3">
      <c r="A107" s="26">
        <f t="shared" si="4"/>
        <v>101</v>
      </c>
      <c r="B107" s="19">
        <v>7</v>
      </c>
      <c r="C107" s="20">
        <v>560701</v>
      </c>
      <c r="D107" s="9">
        <v>8</v>
      </c>
      <c r="E107" s="10">
        <v>0</v>
      </c>
      <c r="F107" s="10">
        <v>0</v>
      </c>
      <c r="G107" s="10">
        <v>1</v>
      </c>
      <c r="H107" s="10"/>
      <c r="I107" s="10">
        <f>SUM(D107:H107)</f>
        <v>9</v>
      </c>
      <c r="J107" s="10">
        <v>40</v>
      </c>
      <c r="K107" s="11">
        <f>QUOTIENT(I107*100,J107)</f>
        <v>22</v>
      </c>
      <c r="L107" s="62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</row>
    <row r="108" spans="1:83" s="33" customFormat="1" x14ac:dyDescent="0.25">
      <c r="A108" s="53"/>
      <c r="B108" s="54"/>
      <c r="C108" s="55"/>
      <c r="D108" s="56"/>
      <c r="E108" s="57"/>
      <c r="F108" s="57"/>
      <c r="G108" s="57"/>
      <c r="H108" s="57"/>
      <c r="I108" s="57"/>
      <c r="J108" s="57"/>
      <c r="K108" s="58"/>
      <c r="L108" s="63"/>
    </row>
    <row r="109" spans="1:83" s="33" customFormat="1" ht="15.75" thickBot="1" x14ac:dyDescent="0.3">
      <c r="A109" s="35">
        <f>ROW()-7</f>
        <v>102</v>
      </c>
      <c r="B109" s="36">
        <v>8</v>
      </c>
      <c r="C109" s="37">
        <v>560801</v>
      </c>
      <c r="D109" s="38">
        <v>3</v>
      </c>
      <c r="E109" s="39">
        <v>1</v>
      </c>
      <c r="F109" s="39">
        <v>0</v>
      </c>
      <c r="G109" s="39">
        <v>0</v>
      </c>
      <c r="H109" s="39">
        <v>0</v>
      </c>
      <c r="I109" s="39">
        <f>SUM(D109:H109)</f>
        <v>4</v>
      </c>
      <c r="J109" s="39">
        <v>40</v>
      </c>
      <c r="K109" s="40">
        <f>QUOTIENT(I109*100,J109)</f>
        <v>10</v>
      </c>
      <c r="L109" s="62"/>
    </row>
    <row r="110" spans="1:83" s="33" customFormat="1" x14ac:dyDescent="0.25">
      <c r="A110" s="47"/>
      <c r="B110" s="48"/>
      <c r="C110" s="49"/>
      <c r="D110" s="50"/>
      <c r="E110" s="51"/>
      <c r="F110" s="51"/>
      <c r="G110" s="51"/>
      <c r="H110" s="51"/>
      <c r="I110" s="51"/>
      <c r="J110" s="51"/>
      <c r="K110" s="58"/>
      <c r="L110" s="61"/>
    </row>
    <row r="111" spans="1:83" x14ac:dyDescent="0.25">
      <c r="A111" s="26">
        <f>ROW()-8</f>
        <v>103</v>
      </c>
      <c r="B111" s="27">
        <v>9</v>
      </c>
      <c r="C111" s="28">
        <v>560903</v>
      </c>
      <c r="D111" s="29">
        <v>10</v>
      </c>
      <c r="E111" s="30">
        <v>6</v>
      </c>
      <c r="F111" s="30">
        <v>7</v>
      </c>
      <c r="G111" s="30">
        <v>5</v>
      </c>
      <c r="H111" s="30"/>
      <c r="I111" s="30">
        <f>SUM(D111:H111)</f>
        <v>28</v>
      </c>
      <c r="J111" s="30">
        <v>40</v>
      </c>
      <c r="K111" s="31">
        <f>QUOTIENT(I111*100,J111)</f>
        <v>70</v>
      </c>
      <c r="L111" s="61" t="s">
        <v>12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</row>
    <row r="112" spans="1:83" x14ac:dyDescent="0.25">
      <c r="A112" s="26">
        <f t="shared" ref="A112:A115" si="5">ROW()-8</f>
        <v>104</v>
      </c>
      <c r="B112" s="16">
        <v>9</v>
      </c>
      <c r="C112" s="17">
        <v>560905</v>
      </c>
      <c r="D112" s="6">
        <v>7</v>
      </c>
      <c r="E112" s="7">
        <v>4</v>
      </c>
      <c r="F112" s="7">
        <v>8</v>
      </c>
      <c r="G112" s="7">
        <v>3</v>
      </c>
      <c r="H112" s="7"/>
      <c r="I112" s="7">
        <f>SUM(D112:H112)</f>
        <v>22</v>
      </c>
      <c r="J112" s="30">
        <v>40</v>
      </c>
      <c r="K112" s="31">
        <f>QUOTIENT(I112*100,J112)</f>
        <v>55</v>
      </c>
      <c r="L112" s="61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</row>
    <row r="113" spans="1:83" x14ac:dyDescent="0.25">
      <c r="A113" s="26">
        <f t="shared" si="5"/>
        <v>105</v>
      </c>
      <c r="B113" s="16">
        <v>9</v>
      </c>
      <c r="C113" s="17">
        <v>560904</v>
      </c>
      <c r="D113" s="6">
        <v>9</v>
      </c>
      <c r="E113" s="7">
        <v>4</v>
      </c>
      <c r="F113" s="7">
        <v>1</v>
      </c>
      <c r="G113" s="7">
        <v>3</v>
      </c>
      <c r="H113" s="7"/>
      <c r="I113" s="7">
        <f>SUM(D113:H113)</f>
        <v>17</v>
      </c>
      <c r="J113" s="30">
        <v>40</v>
      </c>
      <c r="K113" s="31">
        <f>QUOTIENT(I113*100,J113)</f>
        <v>42</v>
      </c>
      <c r="L113" s="61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</row>
    <row r="114" spans="1:83" x14ac:dyDescent="0.25">
      <c r="A114" s="26">
        <f t="shared" si="5"/>
        <v>106</v>
      </c>
      <c r="B114" s="16">
        <v>9</v>
      </c>
      <c r="C114" s="17">
        <v>560901</v>
      </c>
      <c r="D114" s="6">
        <v>6</v>
      </c>
      <c r="E114" s="7">
        <v>2</v>
      </c>
      <c r="F114" s="7">
        <v>1</v>
      </c>
      <c r="G114" s="7">
        <v>1</v>
      </c>
      <c r="H114" s="7"/>
      <c r="I114" s="7">
        <f>SUM(D114:H114)</f>
        <v>10</v>
      </c>
      <c r="J114" s="30">
        <v>40</v>
      </c>
      <c r="K114" s="31">
        <f>QUOTIENT(I114*100,J114)</f>
        <v>25</v>
      </c>
      <c r="L114" s="61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</row>
    <row r="115" spans="1:83" s="41" customFormat="1" ht="15.75" thickBot="1" x14ac:dyDescent="0.3">
      <c r="A115" s="26">
        <f t="shared" si="5"/>
        <v>107</v>
      </c>
      <c r="B115" s="19">
        <v>9</v>
      </c>
      <c r="C115" s="20">
        <v>560902</v>
      </c>
      <c r="D115" s="9">
        <v>4</v>
      </c>
      <c r="E115" s="10">
        <v>2</v>
      </c>
      <c r="F115" s="10">
        <v>1</v>
      </c>
      <c r="G115" s="10">
        <v>1</v>
      </c>
      <c r="H115" s="10"/>
      <c r="I115" s="10">
        <f>SUM(D115:H115)</f>
        <v>8</v>
      </c>
      <c r="J115" s="10">
        <v>40</v>
      </c>
      <c r="K115" s="11">
        <f>QUOTIENT(I115*100,J115)</f>
        <v>20</v>
      </c>
      <c r="L115" s="62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</row>
    <row r="116" spans="1:83" s="41" customFormat="1" ht="15.75" thickBot="1" x14ac:dyDescent="0.3">
      <c r="A116" s="45"/>
      <c r="B116" s="44"/>
      <c r="C116" s="43"/>
      <c r="D116" s="33"/>
      <c r="E116" s="33"/>
      <c r="F116" s="33"/>
      <c r="G116" s="33"/>
      <c r="H116" s="33"/>
      <c r="I116" s="33"/>
      <c r="J116" s="33"/>
      <c r="K116" s="33"/>
      <c r="L116" s="64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</row>
    <row r="117" spans="1:83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65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</row>
    <row r="118" spans="1:83" x14ac:dyDescent="0.25">
      <c r="L118" s="65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</row>
    <row r="119" spans="1:83" x14ac:dyDescent="0.25">
      <c r="L119" s="65"/>
    </row>
    <row r="120" spans="1:83" x14ac:dyDescent="0.25">
      <c r="L120" s="65"/>
    </row>
    <row r="121" spans="1:83" x14ac:dyDescent="0.25">
      <c r="L121" s="65"/>
    </row>
    <row r="122" spans="1:83" x14ac:dyDescent="0.25">
      <c r="L122" s="65"/>
    </row>
    <row r="123" spans="1:83" x14ac:dyDescent="0.25">
      <c r="L123" s="65"/>
    </row>
    <row r="124" spans="1:83" x14ac:dyDescent="0.25">
      <c r="L124" s="65"/>
    </row>
    <row r="125" spans="1:83" x14ac:dyDescent="0.25">
      <c r="L125" s="65"/>
    </row>
    <row r="126" spans="1:83" x14ac:dyDescent="0.25">
      <c r="L126" s="65"/>
    </row>
    <row r="127" spans="1:83" x14ac:dyDescent="0.25">
      <c r="L127" s="65"/>
    </row>
    <row r="128" spans="1:83" x14ac:dyDescent="0.25">
      <c r="L128" s="65"/>
    </row>
    <row r="129" spans="12:12" x14ac:dyDescent="0.25">
      <c r="L129" s="65"/>
    </row>
    <row r="130" spans="12:12" x14ac:dyDescent="0.25">
      <c r="L130" s="65"/>
    </row>
    <row r="131" spans="12:12" x14ac:dyDescent="0.25">
      <c r="L131" s="65"/>
    </row>
    <row r="132" spans="12:12" x14ac:dyDescent="0.25">
      <c r="L132" s="65"/>
    </row>
    <row r="133" spans="12:12" x14ac:dyDescent="0.25">
      <c r="L133" s="65"/>
    </row>
    <row r="134" spans="12:12" x14ac:dyDescent="0.25">
      <c r="L134" s="65"/>
    </row>
    <row r="135" spans="12:12" x14ac:dyDescent="0.25">
      <c r="L135" s="65"/>
    </row>
    <row r="136" spans="12:12" x14ac:dyDescent="0.25">
      <c r="L136" s="65"/>
    </row>
    <row r="137" spans="12:12" x14ac:dyDescent="0.25">
      <c r="L137" s="65"/>
    </row>
    <row r="138" spans="12:12" x14ac:dyDescent="0.25">
      <c r="L138" s="65"/>
    </row>
    <row r="139" spans="12:12" x14ac:dyDescent="0.25">
      <c r="L139" s="65"/>
    </row>
    <row r="140" spans="12:12" x14ac:dyDescent="0.25">
      <c r="L140" s="65"/>
    </row>
    <row r="141" spans="12:12" x14ac:dyDescent="0.25">
      <c r="L141" s="65"/>
    </row>
  </sheetData>
  <sortState ref="A111:O115">
    <sortCondition descending="1" ref="K111:K115"/>
  </sortState>
  <conditionalFormatting sqref="I1:I1048576">
    <cfRule type="cellIs" dxfId="0" priority="1" operator="greaterThan">
      <formula>25</formula>
    </cfRule>
  </conditionalFormatting>
  <pageMargins left="0.7" right="0.7" top="0.78740157499999996" bottom="0.78740157499999996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Bielau</dc:creator>
  <cp:lastModifiedBy>Silke Frank</cp:lastModifiedBy>
  <cp:lastPrinted>2016-11-24T08:14:03Z</cp:lastPrinted>
  <dcterms:created xsi:type="dcterms:W3CDTF">2016-10-17T18:16:34Z</dcterms:created>
  <dcterms:modified xsi:type="dcterms:W3CDTF">2016-11-29T17:54:57Z</dcterms:modified>
</cp:coreProperties>
</file>